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Public Reporting\Releases by Year\2020\COVID-19 Elective Service Impact\"/>
    </mc:Choice>
  </mc:AlternateContent>
  <bookViews>
    <workbookView xWindow="0" yWindow="0" windowWidth="28800" windowHeight="12435" firstSheet="1" activeTab="1"/>
  </bookViews>
  <sheets>
    <sheet name="Overview and Results" sheetId="5" r:id="rId1"/>
    <sheet name="Methodology" sheetId="6" r:id="rId2"/>
    <sheet name="Services by Category" sheetId="7" r:id="rId3"/>
    <sheet name="Results not incl CAH" sheetId="2" r:id="rId4"/>
    <sheet name="Results Critical Access only" sheetId="3" r:id="rId5"/>
  </sheets>
  <definedNames>
    <definedName name="_xlnm.Print_Area" localSheetId="3">'Results not incl CAH'!$A$1:$J$139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1" i="3" l="1"/>
  <c r="G71" i="3"/>
  <c r="F71" i="3"/>
  <c r="E71" i="3"/>
  <c r="D71" i="3"/>
  <c r="C71" i="3"/>
  <c r="H36" i="3"/>
  <c r="G36" i="3"/>
  <c r="F36" i="3"/>
  <c r="E36" i="3"/>
  <c r="D36" i="3"/>
  <c r="C36" i="3"/>
  <c r="H63" i="3"/>
  <c r="G63" i="3"/>
  <c r="F63" i="3"/>
  <c r="E63" i="3"/>
  <c r="D63" i="3"/>
  <c r="C63" i="3"/>
  <c r="H28" i="3"/>
  <c r="G28" i="3"/>
  <c r="F28" i="3"/>
  <c r="E28" i="3"/>
  <c r="D28" i="3"/>
  <c r="C28" i="3"/>
  <c r="H54" i="3"/>
  <c r="G54" i="3"/>
  <c r="F54" i="3"/>
  <c r="E54" i="3"/>
  <c r="D54" i="3"/>
  <c r="C54" i="3"/>
  <c r="H46" i="3"/>
  <c r="G46" i="3"/>
  <c r="F46" i="3"/>
  <c r="E46" i="3"/>
  <c r="D46" i="3"/>
  <c r="C46" i="3"/>
  <c r="H19" i="3"/>
  <c r="G19" i="3"/>
  <c r="F19" i="3"/>
  <c r="E19" i="3"/>
  <c r="D19" i="3"/>
  <c r="C19" i="3"/>
  <c r="H11" i="3"/>
  <c r="G11" i="3"/>
  <c r="F11" i="3"/>
  <c r="E11" i="3"/>
  <c r="D11" i="3"/>
  <c r="C11" i="3"/>
  <c r="G36" i="2"/>
  <c r="F36" i="2"/>
  <c r="E36" i="2"/>
  <c r="D36" i="2"/>
  <c r="C36" i="2"/>
  <c r="H36" i="2"/>
  <c r="H47" i="2"/>
  <c r="G47" i="2"/>
  <c r="F47" i="2"/>
  <c r="E47" i="2"/>
  <c r="D47" i="2"/>
  <c r="C47" i="2"/>
  <c r="H116" i="2"/>
  <c r="G116" i="2"/>
  <c r="F116" i="2"/>
  <c r="E116" i="2"/>
  <c r="D116" i="2"/>
  <c r="C116" i="2"/>
  <c r="H24" i="2"/>
  <c r="G24" i="2"/>
  <c r="F24" i="2"/>
  <c r="E24" i="2"/>
  <c r="D24" i="2"/>
  <c r="C24" i="2"/>
  <c r="H139" i="2"/>
  <c r="G139" i="2"/>
  <c r="F139" i="2"/>
  <c r="E139" i="2"/>
  <c r="D139" i="2"/>
  <c r="C139" i="2"/>
  <c r="H128" i="2"/>
  <c r="G128" i="2"/>
  <c r="F128" i="2"/>
  <c r="E128" i="2"/>
  <c r="D128" i="2"/>
  <c r="C128" i="2"/>
  <c r="H105" i="2"/>
  <c r="G105" i="2"/>
  <c r="F105" i="2"/>
  <c r="E105" i="2"/>
  <c r="D105" i="2"/>
  <c r="C105" i="2"/>
  <c r="H93" i="2"/>
  <c r="G93" i="2"/>
  <c r="F93" i="2"/>
  <c r="E93" i="2"/>
  <c r="D93" i="2"/>
  <c r="C93" i="2"/>
  <c r="H82" i="2"/>
  <c r="G82" i="2"/>
  <c r="F82" i="2"/>
  <c r="E82" i="2"/>
  <c r="D82" i="2"/>
  <c r="C82" i="2"/>
  <c r="H70" i="2"/>
  <c r="G70" i="2"/>
  <c r="F70" i="2"/>
  <c r="E70" i="2"/>
  <c r="D70" i="2"/>
  <c r="C70" i="2"/>
  <c r="H59" i="2"/>
  <c r="G59" i="2"/>
  <c r="F59" i="2"/>
  <c r="E59" i="2"/>
  <c r="D59" i="2"/>
  <c r="C59" i="2"/>
  <c r="H13" i="2"/>
  <c r="G13" i="2"/>
  <c r="F13" i="2"/>
  <c r="E13" i="2"/>
  <c r="D13" i="2"/>
  <c r="C13" i="2"/>
  <c r="I139" i="2" l="1"/>
  <c r="I116" i="2"/>
  <c r="I128" i="2"/>
  <c r="I105" i="2"/>
  <c r="I125" i="2"/>
  <c r="J125" i="2" s="1"/>
  <c r="I124" i="2"/>
  <c r="J124" i="2" s="1"/>
  <c r="I79" i="2"/>
  <c r="J79" i="2" s="1"/>
  <c r="I78" i="2"/>
  <c r="J78" i="2" s="1"/>
  <c r="I33" i="2"/>
  <c r="J33" i="2" s="1"/>
  <c r="I32" i="2"/>
  <c r="J32" i="2" s="1"/>
  <c r="I70" i="3"/>
  <c r="J70" i="3" s="1"/>
  <c r="I69" i="3"/>
  <c r="J69" i="3" s="1"/>
  <c r="I67" i="3"/>
  <c r="J67" i="3" s="1"/>
  <c r="I66" i="3"/>
  <c r="I62" i="3"/>
  <c r="J62" i="3" s="1"/>
  <c r="I61" i="3"/>
  <c r="J61" i="3" s="1"/>
  <c r="I59" i="3"/>
  <c r="J59" i="3" s="1"/>
  <c r="I58" i="3"/>
  <c r="I53" i="3"/>
  <c r="J53" i="3" s="1"/>
  <c r="I52" i="3"/>
  <c r="J52" i="3" s="1"/>
  <c r="I50" i="3"/>
  <c r="J50" i="3" s="1"/>
  <c r="I49" i="3"/>
  <c r="I45" i="3"/>
  <c r="J45" i="3" s="1"/>
  <c r="I44" i="3"/>
  <c r="J44" i="3" s="1"/>
  <c r="I42" i="3"/>
  <c r="J42" i="3" s="1"/>
  <c r="I41" i="3"/>
  <c r="I35" i="3"/>
  <c r="J35" i="3" s="1"/>
  <c r="I34" i="3"/>
  <c r="J34" i="3" s="1"/>
  <c r="I32" i="3"/>
  <c r="J32" i="3" s="1"/>
  <c r="I31" i="3"/>
  <c r="I27" i="3"/>
  <c r="J27" i="3" s="1"/>
  <c r="I26" i="3"/>
  <c r="J26" i="3" s="1"/>
  <c r="I24" i="3"/>
  <c r="J24" i="3" s="1"/>
  <c r="I23" i="3"/>
  <c r="I18" i="3"/>
  <c r="J18" i="3" s="1"/>
  <c r="I17" i="3"/>
  <c r="J17" i="3" s="1"/>
  <c r="I15" i="3"/>
  <c r="J15" i="3" s="1"/>
  <c r="I14" i="3"/>
  <c r="I10" i="3"/>
  <c r="J10" i="3" s="1"/>
  <c r="I9" i="3"/>
  <c r="J9" i="3" s="1"/>
  <c r="I7" i="3"/>
  <c r="J7" i="3" s="1"/>
  <c r="I6" i="3"/>
  <c r="I102" i="2"/>
  <c r="J102" i="2" s="1"/>
  <c r="I101" i="2"/>
  <c r="J101" i="2" s="1"/>
  <c r="I56" i="2"/>
  <c r="J56" i="2" s="1"/>
  <c r="I55" i="2"/>
  <c r="J55" i="2" s="1"/>
  <c r="I10" i="2"/>
  <c r="J10" i="2" s="1"/>
  <c r="I9" i="2"/>
  <c r="J9" i="2" s="1"/>
  <c r="I137" i="2"/>
  <c r="J137" i="2" s="1"/>
  <c r="I135" i="2"/>
  <c r="J135" i="2" s="1"/>
  <c r="I134" i="2"/>
  <c r="J134" i="2" s="1"/>
  <c r="I132" i="2"/>
  <c r="J132" i="2" s="1"/>
  <c r="I131" i="2"/>
  <c r="J131" i="2" s="1"/>
  <c r="I127" i="2"/>
  <c r="J127" i="2" s="1"/>
  <c r="I122" i="2"/>
  <c r="J122" i="2" s="1"/>
  <c r="I121" i="2"/>
  <c r="J121" i="2" s="1"/>
  <c r="I114" i="2"/>
  <c r="J114" i="2" s="1"/>
  <c r="I112" i="2"/>
  <c r="J112" i="2" s="1"/>
  <c r="I111" i="2"/>
  <c r="J111" i="2" s="1"/>
  <c r="I109" i="2"/>
  <c r="J109" i="2" s="1"/>
  <c r="I108" i="2"/>
  <c r="J108" i="2" s="1"/>
  <c r="I104" i="2"/>
  <c r="J104" i="2" s="1"/>
  <c r="I99" i="2"/>
  <c r="J99" i="2" s="1"/>
  <c r="I98" i="2"/>
  <c r="J98" i="2" s="1"/>
  <c r="I91" i="2"/>
  <c r="J91" i="2" s="1"/>
  <c r="I89" i="2"/>
  <c r="J89" i="2" s="1"/>
  <c r="I88" i="2"/>
  <c r="J88" i="2" s="1"/>
  <c r="I86" i="2"/>
  <c r="J86" i="2" s="1"/>
  <c r="I85" i="2"/>
  <c r="I81" i="2"/>
  <c r="J81" i="2" s="1"/>
  <c r="I76" i="2"/>
  <c r="J76" i="2" s="1"/>
  <c r="I75" i="2"/>
  <c r="I68" i="2"/>
  <c r="J68" i="2" s="1"/>
  <c r="I66" i="2"/>
  <c r="J66" i="2" s="1"/>
  <c r="I65" i="2"/>
  <c r="J65" i="2" s="1"/>
  <c r="I63" i="2"/>
  <c r="J63" i="2" s="1"/>
  <c r="I62" i="2"/>
  <c r="I58" i="2"/>
  <c r="J58" i="2" s="1"/>
  <c r="I53" i="2"/>
  <c r="J53" i="2" s="1"/>
  <c r="I52" i="2"/>
  <c r="I45" i="2"/>
  <c r="J45" i="2" s="1"/>
  <c r="I43" i="2"/>
  <c r="J43" i="2" s="1"/>
  <c r="I42" i="2"/>
  <c r="J42" i="2" s="1"/>
  <c r="I40" i="2"/>
  <c r="I39" i="2"/>
  <c r="I35" i="2"/>
  <c r="J35" i="2" s="1"/>
  <c r="I30" i="2"/>
  <c r="I29" i="2"/>
  <c r="I22" i="2"/>
  <c r="J22" i="2" s="1"/>
  <c r="I20" i="2"/>
  <c r="J20" i="2" s="1"/>
  <c r="I19" i="2"/>
  <c r="J19" i="2" s="1"/>
  <c r="I17" i="2"/>
  <c r="I16" i="2"/>
  <c r="I12" i="2"/>
  <c r="J12" i="2" s="1"/>
  <c r="I7" i="2"/>
  <c r="J7" i="2" s="1"/>
  <c r="I6" i="2"/>
  <c r="I11" i="3" l="1"/>
  <c r="I19" i="3"/>
  <c r="I36" i="3"/>
  <c r="I46" i="3"/>
  <c r="I54" i="3"/>
  <c r="I63" i="3"/>
  <c r="I71" i="3"/>
  <c r="I28" i="3"/>
  <c r="J6" i="3"/>
  <c r="J41" i="3"/>
  <c r="J23" i="3"/>
  <c r="J58" i="3"/>
  <c r="J14" i="3"/>
  <c r="J49" i="3"/>
  <c r="J31" i="3"/>
  <c r="J66" i="3"/>
  <c r="J39" i="2"/>
  <c r="I47" i="2"/>
  <c r="J85" i="2"/>
  <c r="I93" i="2"/>
  <c r="J29" i="2"/>
  <c r="I36" i="2"/>
  <c r="J52" i="2"/>
  <c r="I59" i="2"/>
  <c r="J75" i="2"/>
  <c r="I82" i="2"/>
  <c r="J16" i="2"/>
  <c r="I24" i="2"/>
  <c r="J62" i="2"/>
  <c r="I70" i="2"/>
  <c r="J30" i="2"/>
  <c r="J6" i="2"/>
  <c r="I13" i="2"/>
  <c r="J40" i="2"/>
  <c r="J17" i="2"/>
</calcChain>
</file>

<file path=xl/sharedStrings.xml><?xml version="1.0" encoding="utf-8"?>
<sst xmlns="http://schemas.openxmlformats.org/spreadsheetml/2006/main" count="592" uniqueCount="174">
  <si>
    <t>Inpatient</t>
  </si>
  <si>
    <t>Facility</t>
  </si>
  <si>
    <t>Professional</t>
  </si>
  <si>
    <t>May</t>
  </si>
  <si>
    <t>June</t>
  </si>
  <si>
    <t>January</t>
  </si>
  <si>
    <t>February</t>
  </si>
  <si>
    <t>March</t>
  </si>
  <si>
    <t>April</t>
  </si>
  <si>
    <t>Outpatient</t>
  </si>
  <si>
    <t>Total</t>
  </si>
  <si>
    <t>% of All Services</t>
  </si>
  <si>
    <t>% All Procedures</t>
  </si>
  <si>
    <t>Free Standing Ambulatory Surgery/Procedure Centers</t>
  </si>
  <si>
    <t>The procedures in this analysis include inpatient and outpatient surgical operations and diagnostic procedures such as gastrointestinal endoscopies.</t>
  </si>
  <si>
    <t>Summary of Findings</t>
  </si>
  <si>
    <t>Methodology</t>
  </si>
  <si>
    <t>Results were reported for procedures performed at facilities (e.g., hospitals and ambulatory surgery centers or other providers for procedures) and by physicians (procedure physicians and anesthesiologists) in the following settings:</t>
  </si>
  <si>
    <r>
      <t>·</t>
    </r>
    <r>
      <rPr>
        <sz val="7"/>
        <color theme="1"/>
        <rFont val="Times New Roman"/>
        <family val="1"/>
      </rPr>
      <t xml:space="preserve">         </t>
    </r>
    <r>
      <rPr>
        <sz val="11"/>
        <color theme="1"/>
        <rFont val="Calibri"/>
        <family val="2"/>
        <scheme val="minor"/>
      </rPr>
      <t>Inpatient – inpatient hospital setting</t>
    </r>
  </si>
  <si>
    <r>
      <t>·</t>
    </r>
    <r>
      <rPr>
        <sz val="7"/>
        <color theme="1"/>
        <rFont val="Times New Roman"/>
        <family val="1"/>
      </rPr>
      <t xml:space="preserve">         </t>
    </r>
    <r>
      <rPr>
        <sz val="11"/>
        <color theme="1"/>
        <rFont val="Calibri"/>
        <family val="2"/>
        <scheme val="minor"/>
      </rPr>
      <t>Outpatient – outpatient hospitals and ambulatory surgery centers</t>
    </r>
  </si>
  <si>
    <r>
      <t>·</t>
    </r>
    <r>
      <rPr>
        <sz val="7"/>
        <color theme="1"/>
        <rFont val="Times New Roman"/>
        <family val="1"/>
      </rPr>
      <t xml:space="preserve">         </t>
    </r>
    <r>
      <rPr>
        <sz val="11"/>
        <color theme="1"/>
        <rFont val="Calibri"/>
        <family val="2"/>
        <scheme val="minor"/>
      </rPr>
      <t>Ambulatory Surgery/Procedure Centers – freestanding ambulatory surgery and diagnostic procedure centers</t>
    </r>
  </si>
  <si>
    <t>Elective Procedures</t>
  </si>
  <si>
    <t>Arthroplasty knee</t>
  </si>
  <si>
    <t>Hip replacement; total and partial</t>
  </si>
  <si>
    <t>Spinal fusion</t>
  </si>
  <si>
    <t>Other OR upper GI therapeutic procedures (e.g., fundoplication)</t>
  </si>
  <si>
    <t>Arthroplasty other than hip or knee</t>
  </si>
  <si>
    <t>Other OR therapeutic procedures on joints (e.g., removal of synthetic substance from joint)</t>
  </si>
  <si>
    <t>Other OR therapeutic nervous system procedures (e.g., release of lumbar spinal cord)</t>
  </si>
  <si>
    <t>Other OR Rx procedures on respiratory system and mediastinum (e.g., repair diaphragm)</t>
  </si>
  <si>
    <t>Other hernia repair</t>
  </si>
  <si>
    <t>Other OR therapeutic procedures on bone (e.g., resection of ribs)</t>
  </si>
  <si>
    <t>Decompression peripheral nerve</t>
  </si>
  <si>
    <t>Excision destruction or resection of intervertebral disc</t>
  </si>
  <si>
    <t>Possibly Elective Procedures</t>
  </si>
  <si>
    <t>Colorectal resection</t>
  </si>
  <si>
    <t>Other OR lower GI therapeutic procedures (e.g., excision of ileum, sigmoid colon)</t>
  </si>
  <si>
    <t>Hysterectomy; abdominal and vaginal</t>
  </si>
  <si>
    <t>Heart valve procedures</t>
  </si>
  <si>
    <t>Nephrectomy; partial or complete</t>
  </si>
  <si>
    <t>Lobectomy or pneumonectomy</t>
  </si>
  <si>
    <t>Other operations on fallopian tubes (e.g., resection fallopian tubes)</t>
  </si>
  <si>
    <t>Therapeutic endocrine procedures</t>
  </si>
  <si>
    <t>Excision (partial) of large intestine (not endoscopic)</t>
  </si>
  <si>
    <t>Urgent Procedures</t>
  </si>
  <si>
    <t>Cesarean section</t>
  </si>
  <si>
    <t>Gastrectomy; partial and total</t>
  </si>
  <si>
    <t>Other procedures to assist delivery</t>
  </si>
  <si>
    <t>Open prostatectomy</t>
  </si>
  <si>
    <t>Incision and excision of CNS</t>
  </si>
  <si>
    <t>Other OR gastrointestinal therapeutic procedures (e.g., excision of pancreas)</t>
  </si>
  <si>
    <t>Other OR therapeutic procedures on skin subcutaneous tissue fascia and breast</t>
  </si>
  <si>
    <t>Other OR procedures on vessels other than head and neck (e.g., abdominal aortic aneurysm repair)</t>
  </si>
  <si>
    <t>Coronary artery bypass graft (CABG)</t>
  </si>
  <si>
    <t>Other OR procedures on vessels of head and neck (e.g., treatment of occlusion  of artery)</t>
  </si>
  <si>
    <t>Fracture treatment including reposition with or without fixation of other fracture or dislocation</t>
  </si>
  <si>
    <t>Other OR heart procedures (e.g., cardiac ablation)</t>
  </si>
  <si>
    <t>Other procedures; hemic and lymphatic systems (e.g., excision of axillary lymphatic system)</t>
  </si>
  <si>
    <t>Other OR therapeutic procedures of urinary tract (e.g., dilatation of ureter)</t>
  </si>
  <si>
    <t>Fracture treatment including reposition with or without fixation; hip or femur fracture or dislocation</t>
  </si>
  <si>
    <t>Other therapeutic procedures on muscles and tendons (e.g., repair of perineum muscle)</t>
  </si>
  <si>
    <t>Fracture treatment including reposition with or without fixation; lower extremity fracture or dislocation (other than hip or femur)</t>
  </si>
  <si>
    <t>This analysis based on paid amounts and utilization of services in the Colorado All Payer Claims Database (CO ACPD) provides a summary of payments for elective procedures for commercially-insured members for each of the first six months of 2018 and 2019.</t>
  </si>
  <si>
    <t>Note:  these results include payments for commercial fully-insured plans and non-ERISA self-funded plans; they do not include payments for self-insured ERISA employers.</t>
  </si>
  <si>
    <t>Colonoscopy and biopsy</t>
  </si>
  <si>
    <t>Upper gastrointestinal endoscopy, biopsy</t>
  </si>
  <si>
    <t>Other non-OR or closed therapeutic nervous system procedures (e.g., joint injection)</t>
  </si>
  <si>
    <t>Other non-OR therapeutic cardiovascular procedures (e.g., removal tunneled catheter)</t>
  </si>
  <si>
    <t>Insertion of catheter or spinal stimulator and injection into spinal canal</t>
  </si>
  <si>
    <t>Other OR therapeutic procedures on nose, mouth and pharynx (e.g., sinus procedures)</t>
  </si>
  <si>
    <t>Other therapeutic procedures on muscles and tendons</t>
  </si>
  <si>
    <t>Other OR therapeutic nervous system procedures (e.g., ablative treatment for spinal pain)</t>
  </si>
  <si>
    <t>Other OR therapeutic procedures on joints (i.e., joint arthroscopy)</t>
  </si>
  <si>
    <t>Lens and cataract procedures</t>
  </si>
  <si>
    <t>Excision of semilunar cartilage of knee</t>
  </si>
  <si>
    <t>Other OR therapeutic procedures on skin and breast (e.g., breast reconstruction)</t>
  </si>
  <si>
    <t>Arthrocentesis</t>
  </si>
  <si>
    <t>Other OR therapeutic procedures on bone (e.g., removal of implant)</t>
  </si>
  <si>
    <t>Esophageal dilatation</t>
  </si>
  <si>
    <t>Arthroscopy</t>
  </si>
  <si>
    <t>Inguinal and femoral hernia repair</t>
  </si>
  <si>
    <t>Tonsillectomy and/or adenoidectomy</t>
  </si>
  <si>
    <t>Nonoperative urinary system measurements</t>
  </si>
  <si>
    <t>Laminectomy, excision intervertebral disc</t>
  </si>
  <si>
    <t>Other diagnostic radiology and related techniques (e.g., joint injection, sentinel node identification)</t>
  </si>
  <si>
    <t>Plastic procedures on nose</t>
  </si>
  <si>
    <t>Partial excision bone</t>
  </si>
  <si>
    <t>Bunionectomy or repair of toe deformities</t>
  </si>
  <si>
    <t>Myringotomy</t>
  </si>
  <si>
    <t>Hip replacement, total and partial</t>
  </si>
  <si>
    <t>Other diagnostic procedures on skin and subcutaneous tissue (e.g., biopsy of skin lesion)</t>
  </si>
  <si>
    <t>Tracheoscopy and laryngoscopy with biopsy</t>
  </si>
  <si>
    <t>Other non-OR therapeutic procedures, female organs (e.g., insert IUD)</t>
  </si>
  <si>
    <t>Other OR therapeutic procedures, female organs (e.g., colpopexy)</t>
  </si>
  <si>
    <t>Endoscopy and endoscopic biopsy of the urinary tract</t>
  </si>
  <si>
    <t>Skin graft</t>
  </si>
  <si>
    <t>Extracorporeal lithotripsy, urinary</t>
  </si>
  <si>
    <t>Other therapeutic procedures on eyelids, conjunctiva, cornea (e.g., eyelid procedures)</t>
  </si>
  <si>
    <t>Other OR therapeutic procedures, male genital</t>
  </si>
  <si>
    <t>Diagnostic procedures on nose, mouth and pharynx</t>
  </si>
  <si>
    <t>Excision of skin lesion</t>
  </si>
  <si>
    <t>Hysterectomy, abdominal and vaginal</t>
  </si>
  <si>
    <t>Other diagnostic procedures, female organs (e.g., biopsies)</t>
  </si>
  <si>
    <t>Proctoscopy and anorectal biopsy</t>
  </si>
  <si>
    <t>Diagnostic bronchoscopy and biopsy of bronchus</t>
  </si>
  <si>
    <t>Oophorectomy, unilateral and bilateral</t>
  </si>
  <si>
    <t>Other diagnostic procedures on musculoskeletal system (e.g., bone biopsy)</t>
  </si>
  <si>
    <t>Biopsy of liver</t>
  </si>
  <si>
    <t>Other diagnostic procedures of urinary tract (e.g., renal biopsy)</t>
  </si>
  <si>
    <t>Corneal transplant</t>
  </si>
  <si>
    <t>Breast biopsy and other diagnostic procedures on breast</t>
  </si>
  <si>
    <t>Debridement of wound, infection or burn</t>
  </si>
  <si>
    <t>Traction, splints, and other wound care</t>
  </si>
  <si>
    <t>Other vascular catheterization, not heart</t>
  </si>
  <si>
    <t>Fetal monitoring</t>
  </si>
  <si>
    <t>Other therapeutic procedures, hemic and lymphatic system (e.g., biopsy, removal of lymph nodes)</t>
  </si>
  <si>
    <t>Cholecystectomy and common duct exploration</t>
  </si>
  <si>
    <t>Suture of skin and subcutaneous tissue</t>
  </si>
  <si>
    <t>Treatment, fracture or dislocation of lower extremity (other than hip or femur)</t>
  </si>
  <si>
    <t>Other fracture and dislocation procedure</t>
  </si>
  <si>
    <t>Blood transfusion</t>
  </si>
  <si>
    <t>Treatment, fracture or dislocation of radius and ulna</t>
  </si>
  <si>
    <t>Lumpectomy, quadrantectomy of breast</t>
  </si>
  <si>
    <t>Injections and aspirations of muscles, tendons, bursa, joints and soft tissue</t>
  </si>
  <si>
    <t>Appendectomy</t>
  </si>
  <si>
    <t>Mastectomy</t>
  </si>
  <si>
    <t>Other non-OR therapeutic procedures on skin and breast (e.g., removal of foreign body)</t>
  </si>
  <si>
    <t>Ureteral catheterization</t>
  </si>
  <si>
    <t>Dilatation and curettage (D&amp;C), aspiration after delivery or abortion</t>
  </si>
  <si>
    <t>Repair of retinal tear, detachment</t>
  </si>
  <si>
    <t>Other OR lower GI therapeutic procedures (e.g., incision of anal abscess)</t>
  </si>
  <si>
    <t>Treatment, facial fracture or dislocation</t>
  </si>
  <si>
    <t>Bone marrow biopsy</t>
  </si>
  <si>
    <t>Abdominal paracentesis</t>
  </si>
  <si>
    <t>COVID-19 Elective Procedure Temporary Cessation, Cost and Utilization Projection, Colorado All Payer Claims Database, Analysis conducted May 2020</t>
  </si>
  <si>
    <t>Purpose</t>
  </si>
  <si>
    <t>Inclusions and Exclusions</t>
  </si>
  <si>
    <r>
      <t>·</t>
    </r>
    <r>
      <rPr>
        <sz val="7"/>
        <color theme="1"/>
        <rFont val="Times New Roman"/>
        <family val="1"/>
      </rPr>
      <t xml:space="preserve">         </t>
    </r>
    <r>
      <rPr>
        <sz val="11"/>
        <color theme="1"/>
        <rFont val="Calibri"/>
        <family val="2"/>
        <scheme val="minor"/>
      </rPr>
      <t>Performed in an outpatient hospital or ambulatory surgery/diagnostic procedure center with a surgical CPT-4 procedure code from 10030 – 69990 and were not performed as part of an emergency department visit.</t>
    </r>
  </si>
  <si>
    <t>1. Elective procedures were initially defined as those:</t>
  </si>
  <si>
    <t>2. Procedures were grouped for analysis using the AHRQ Clinical Classification Software.</t>
  </si>
  <si>
    <t>Overview and Results</t>
  </si>
  <si>
    <t>Elective + Possibly Elective Procedures - Total Allowed Amount (Plan Paid plus member liability)</t>
  </si>
  <si>
    <t>Elective Procedures Only - Plan Paid Amount Only</t>
  </si>
  <si>
    <t>Elective Procedures Only - Total Allowed Amount (Plan Paid plus Member Liability)</t>
  </si>
  <si>
    <t xml:space="preserve">Elective Procedures Only - Claim Volume </t>
  </si>
  <si>
    <t>Elective + Possibly Elective Procedures - Plan Paid Amount Only</t>
  </si>
  <si>
    <t>Elective + Possibly Elective Procedures - Claim Volume</t>
  </si>
  <si>
    <t>INPATIENT: High Volume Elective, Possibly Elective and Urgent Procedures</t>
  </si>
  <si>
    <r>
      <t xml:space="preserve">OUTPATIENT: High Volume Elective, Possibly Elective and Urgent </t>
    </r>
    <r>
      <rPr>
        <b/>
        <sz val="12"/>
        <color theme="0"/>
        <rFont val="Calibri"/>
        <family val="2"/>
        <scheme val="minor"/>
      </rPr>
      <t>Procedures</t>
    </r>
  </si>
  <si>
    <t>Services by Category</t>
  </si>
  <si>
    <r>
      <t>·</t>
    </r>
    <r>
      <rPr>
        <sz val="7"/>
        <color theme="1"/>
        <rFont val="Times New Roman"/>
        <family val="1"/>
      </rPr>
      <t xml:space="preserve">         </t>
    </r>
    <r>
      <rPr>
        <sz val="11"/>
        <color theme="1"/>
        <rFont val="Calibri"/>
        <family val="2"/>
        <scheme val="minor"/>
      </rPr>
      <t>Performed in an inpatient setting and classified as a surgical DRG, with an admission type of elective and a principal procedure date equal to the date of admission.</t>
    </r>
  </si>
  <si>
    <t>3. The resulting list included procedures that can be considered urgent and cannot not be delayed. Consequently, each procedure category was reviewed and evaluated:</t>
  </si>
  <si>
    <r>
      <t>·</t>
    </r>
    <r>
      <rPr>
        <sz val="7"/>
        <color theme="1"/>
        <rFont val="Times New Roman"/>
        <family val="1"/>
      </rPr>
      <t xml:space="preserve">         </t>
    </r>
    <r>
      <rPr>
        <sz val="11"/>
        <color theme="1"/>
        <rFont val="Calibri"/>
        <family val="2"/>
        <scheme val="minor"/>
      </rPr>
      <t xml:space="preserve">To determine how frequently it was performed on an emergent basis, and </t>
    </r>
  </si>
  <si>
    <r>
      <t>·</t>
    </r>
    <r>
      <rPr>
        <sz val="7"/>
        <color theme="1"/>
        <rFont val="Times New Roman"/>
        <family val="1"/>
      </rPr>
      <t xml:space="preserve">         </t>
    </r>
    <r>
      <rPr>
        <sz val="11"/>
        <color theme="1"/>
        <rFont val="Calibri"/>
        <family val="2"/>
        <scheme val="minor"/>
      </rPr>
      <t>Using criteria published by the American College of Surgeons for COVID-19: Elective Case Triage Guidelines for Surgical Care: https://www.facs.org/covid-19/clinical-guidance/elective-case</t>
    </r>
  </si>
  <si>
    <t xml:space="preserve">4. The list was then further classified into “elective”, “urgent” or “possibly elective”.  </t>
  </si>
  <si>
    <r>
      <t>·</t>
    </r>
    <r>
      <rPr>
        <sz val="7"/>
        <color theme="1"/>
        <rFont val="Times New Roman"/>
        <family val="1"/>
      </rPr>
      <t>       </t>
    </r>
    <r>
      <rPr>
        <b/>
        <sz val="7"/>
        <color theme="1"/>
        <rFont val="Times New Roman"/>
        <family val="1"/>
      </rPr>
      <t xml:space="preserve">  </t>
    </r>
    <r>
      <rPr>
        <b/>
        <sz val="11"/>
        <color theme="1"/>
        <rFont val="Calibri"/>
        <family val="2"/>
        <scheme val="minor"/>
      </rPr>
      <t xml:space="preserve">Urgent: </t>
    </r>
    <r>
      <rPr>
        <sz val="11"/>
        <color theme="1"/>
        <rFont val="Calibri"/>
        <family val="2"/>
        <scheme val="minor"/>
      </rPr>
      <t>Procedures often performed on an emergent basis or identified as emergent or urgent in the ACS guidelines were designated as “urgent”.  These are procedures that cannot be delayed. Urgent procedures typically included maternity care (e.g., Cesarean section), cardiac surgery (e.g., coronary artery bypass graft), procedures clearly for cancer treatment (e.g. gastrectomy) and vascular surgery of the head and neck (e.g., treatment of occlusions of the carotid arteries).</t>
    </r>
  </si>
  <si>
    <r>
      <t>·</t>
    </r>
    <r>
      <rPr>
        <sz val="7"/>
        <color theme="1"/>
        <rFont val="Times New Roman"/>
        <family val="1"/>
      </rPr>
      <t xml:space="preserve">         </t>
    </r>
    <r>
      <rPr>
        <b/>
        <sz val="11"/>
        <color theme="1"/>
        <rFont val="Calibri"/>
        <family val="2"/>
        <scheme val="minor"/>
      </rPr>
      <t>Possibly elective:</t>
    </r>
    <r>
      <rPr>
        <sz val="11"/>
        <color theme="1"/>
        <rFont val="Calibri"/>
        <family val="2"/>
        <scheme val="minor"/>
      </rPr>
      <t xml:space="preserve"> The classification of some procedures as elective was difficult to determine and these were designated “possibly elective”. These were procedures that, depending on the clinical circumstances, can or cannot not be delayed for three months. Examples are hysterectomy and colorectal resection procedures. If hysterectomy is performed to treat cancer, it is an urgent procedure, but if performed to treat fibroids, it can be considered elective. A colorectal resection may be necessary to treat cancer that partially obstructs the bowel, which is urgent, or to treat malignant polyps, which the American College of Surgeons indicates can be deferred for 3 months.  </t>
    </r>
  </si>
  <si>
    <r>
      <t xml:space="preserve">The </t>
    </r>
    <r>
      <rPr>
        <b/>
        <sz val="11"/>
        <color theme="1"/>
        <rFont val="Calibri"/>
        <family val="2"/>
        <scheme val="minor"/>
      </rPr>
      <t>Services by Category</t>
    </r>
    <r>
      <rPr>
        <sz val="11"/>
        <color theme="1"/>
        <rFont val="Calibri"/>
        <family val="2"/>
        <scheme val="minor"/>
      </rPr>
      <t xml:space="preserve"> tab shows services for each category: common elective, possibly elective and urgent procedures performed in inpatient and outpatient settings, including ambulatory surgery centers, respectively.</t>
    </r>
  </si>
  <si>
    <t>Defining Elective and Possibly Elective Procedures</t>
  </si>
  <si>
    <t>Services Included</t>
  </si>
  <si>
    <t xml:space="preserve">Payments and claim volumes for facility and physician (both procedure physician and anesthesiologist) were reported by month for the first six months of 2018 and 2019 for procedures classified as elective. To evaluate the impact of procedures where classification as elective was not clear, results were also produced for the combination of elective and possibly elective procedures. Results provided on the "Results not incl CAH" tab do not include services performed at Critical Access Hospitals (CAHs) which were exempt from the moratorium on elective service order. Results exclusive to CAHs are listed on the "Results Critical Access only" tab. </t>
  </si>
  <si>
    <t>Output - Elective vs. Elective + Possibly Elective &amp; Critical Access Hospitals</t>
  </si>
  <si>
    <t>Setting Breakouts</t>
  </si>
  <si>
    <t>Paid Amounts and Claim Volume, Not Including Critical Access Hospitals</t>
  </si>
  <si>
    <t>Paid Amounts and Claim Volume, Critical Access Hospitals ONLY</t>
  </si>
  <si>
    <t>Cost (Not including Critical Access Hospitals)</t>
  </si>
  <si>
    <t>Utilization (Not including Critical Access Hospitals)</t>
  </si>
  <si>
    <t>Critical Access Hospitals</t>
  </si>
  <si>
    <t xml:space="preserve">• Payments to CAHs for elective and possibly elective services is small, accounting for 1.7% of the total across all Colorado providers. 
• However, payments to CAHs for elective and possibly elective services averages $1.5M/month, which could have a significant impact on the livelihood of rural hospitals with tight operating margins.                                                                                                                                                                                                                                                              </t>
  </si>
  <si>
    <t>*</t>
  </si>
  <si>
    <t>The purpose of this information is to help the Colorado Division of Insurance, payers and other stakeholders estimate the impact of the Governor’s order for the “Temporary Cessation of All Elective and Non-Essential Surgeries and Procedures and Preserving Personal Protective Equipment and Ventilators in Colorado Due to the Presence of COVID-19” on payer reimbursement. The order specified that "...due to the presence of coronavirus disease 2019 (COVID-19) in Colorado, all hospitals, outpatient surgeries and procedure providers are directed to cease all elective and non-essential surgeries and procedures and to preserve personal protective equipment and ventilators and respirators from March 23, 2020 to April 14, 2020, with the exception of rural and critical access hospitals".</t>
  </si>
  <si>
    <t>• Elective procedures represent 73% of claims for all procedures (i.e., elective + non-elective procedures). Including possibly elective services increases the percentage to 77% of claims for all procedures.
• Percent of total claims that elective procedures represent varies by health care setting: 
o Inpatient: 28% of claims for all procedures
o Outpatient: 65% of of claims for all procedures
o Ambulatory surgery/Diagnostic procedure centers: 91% of claims for all procedures</t>
  </si>
  <si>
    <t>• Payments for elective services average $80M/month in total (payer allowed amount and member liability), and increase to $90M/month when including possibly elective services.
• Elective services represent 64% of payments to providers for all procedures (i.e., elective + non-elective procedures)
• Two or more months of temporary cessation could result in over $160-$180M in lost revenue for providers
• Percent of total payments that elective procedures represent varies by health care setting: 
o Inpatient: 23% of payments for all procedures
o Outpatient: 72% of payments for all procedures
o Ambulatory surgery/Diagnostic procedure centers: 88% of payments for all procedures</t>
  </si>
  <si>
    <r>
      <t>COVID-19</t>
    </r>
    <r>
      <rPr>
        <b/>
        <sz val="18"/>
        <color rgb="FFED7D31"/>
        <rFont val="Gill Sans MT"/>
        <family val="2"/>
      </rPr>
      <t xml:space="preserve"> Elective Proc</t>
    </r>
    <r>
      <rPr>
        <b/>
        <sz val="18"/>
        <color rgb="FFE58036"/>
        <rFont val="Gill Sans MT"/>
        <family val="2"/>
      </rPr>
      <t>edure Temporary Cessation, Cost and Utilization Projection, Colorado All Payer Claims Database, Analysis conducted May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</si>
</sst>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2"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1"/>
      <color theme="1"/>
      <name val="Calibri"/>
      <family val="2"/>
      <scheme val="minor"/>
    </font>
    <font>
      <sz val="11"/>
      <color theme="1"/>
      <name val="Symbol"/>
      <family val="1"/>
      <charset val="2"/>
    </font>
    <font>
      <sz val="7"/>
      <color theme="1"/>
      <name val="Times New Roman"/>
      <family val="1"/>
    </font>
    <font>
      <b/>
      <sz val="14"/>
      <color rgb="FFE58036"/>
      <name val="Calibri"/>
      <family val="2"/>
      <scheme val="minor"/>
    </font>
    <font>
      <b/>
      <sz val="12"/>
      <color theme="0"/>
      <name val="Calibri"/>
      <family val="2"/>
      <scheme val="minor"/>
    </font>
    <font>
      <b/>
      <sz val="16"/>
      <color theme="0"/>
      <name val="Calibri"/>
      <family val="2"/>
      <scheme val="minor"/>
    </font>
    <font>
      <b/>
      <sz val="18"/>
      <color theme="0"/>
      <name val="Calibri"/>
      <family val="2"/>
      <scheme val="minor"/>
    </font>
    <font>
      <b/>
      <sz val="7"/>
      <color theme="1"/>
      <name val="Times New Roman"/>
      <family val="1"/>
    </font>
    <font>
      <b/>
      <sz val="12"/>
      <color theme="0"/>
      <name val="Gill Sans MT"/>
      <family val="2"/>
    </font>
    <font>
      <b/>
      <sz val="12"/>
      <color theme="5"/>
      <name val="Gill Sans MT"/>
      <family val="2"/>
    </font>
    <font>
      <b/>
      <sz val="12"/>
      <color theme="2" tint="-0.499984740745262"/>
      <name val="Gill Sans MT"/>
      <family val="2"/>
    </font>
    <font>
      <sz val="11"/>
      <name val="Calibri"/>
      <family val="2"/>
      <scheme val="minor"/>
    </font>
    <font>
      <b/>
      <sz val="13"/>
      <color rgb="FFE58036"/>
      <name val="Gill Sans MT"/>
      <family val="2"/>
    </font>
    <font>
      <b/>
      <sz val="18"/>
      <color rgb="FFE58036"/>
      <name val="Gill Sans MT"/>
      <family val="2"/>
    </font>
    <font>
      <b/>
      <sz val="18"/>
      <color rgb="FFED7D31"/>
      <name val="Gill Sans MT"/>
      <family val="2"/>
    </font>
    <font>
      <b/>
      <sz val="16"/>
      <color theme="1"/>
      <name val="Calibri"/>
      <family val="2"/>
      <scheme val="minor"/>
    </font>
    <font>
      <sz val="18"/>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5"/>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1"/>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3">
    <xf numFmtId="0" fontId="0" fillId="0" borderId="0" xfId="0"/>
    <xf numFmtId="0" fontId="0" fillId="0" borderId="0" xfId="0" applyAlignment="1">
      <alignment horizontal="right"/>
    </xf>
    <xf numFmtId="0" fontId="0" fillId="0" borderId="0" xfId="0" applyBorder="1"/>
    <xf numFmtId="0" fontId="2" fillId="0" borderId="0" xfId="0" applyFont="1"/>
    <xf numFmtId="0" fontId="4" fillId="0" borderId="0" xfId="0" applyFont="1"/>
    <xf numFmtId="0" fontId="2" fillId="0" borderId="3" xfId="0" applyFont="1" applyBorder="1" applyAlignment="1">
      <alignment horizontal="right"/>
    </xf>
    <xf numFmtId="0" fontId="2" fillId="0" borderId="3" xfId="0" applyFont="1" applyBorder="1"/>
    <xf numFmtId="164" fontId="2" fillId="0" borderId="3" xfId="2" applyNumberFormat="1" applyFont="1" applyBorder="1"/>
    <xf numFmtId="9" fontId="2" fillId="0" borderId="3" xfId="3" applyFont="1" applyBorder="1"/>
    <xf numFmtId="165" fontId="2" fillId="0" borderId="3" xfId="1" applyNumberFormat="1" applyFont="1" applyBorder="1"/>
    <xf numFmtId="164" fontId="2" fillId="2" borderId="3" xfId="2" applyNumberFormat="1" applyFont="1" applyFill="1" applyBorder="1"/>
    <xf numFmtId="9" fontId="2" fillId="2" borderId="3" xfId="3" applyFont="1" applyFill="1" applyBorder="1"/>
    <xf numFmtId="165" fontId="2" fillId="2" borderId="3" xfId="1" applyNumberFormat="1" applyFont="1" applyFill="1" applyBorder="1"/>
    <xf numFmtId="164" fontId="2" fillId="0" borderId="3" xfId="2" applyNumberFormat="1" applyFont="1" applyBorder="1" applyAlignment="1">
      <alignment vertical="center"/>
    </xf>
    <xf numFmtId="9" fontId="2" fillId="0" borderId="3" xfId="3" applyFont="1" applyBorder="1" applyAlignment="1">
      <alignment vertical="center"/>
    </xf>
    <xf numFmtId="165" fontId="2" fillId="0" borderId="3" xfId="1" applyNumberFormat="1" applyFont="1" applyBorder="1" applyAlignment="1">
      <alignment vertical="center"/>
    </xf>
    <xf numFmtId="0" fontId="3" fillId="0" borderId="3" xfId="0" applyFont="1" applyBorder="1" applyAlignment="1">
      <alignment horizontal="center" vertical="center" wrapText="1"/>
    </xf>
    <xf numFmtId="164" fontId="3" fillId="0" borderId="3" xfId="2" applyNumberFormat="1" applyFont="1" applyBorder="1" applyAlignment="1">
      <alignment vertical="center"/>
    </xf>
    <xf numFmtId="9" fontId="3" fillId="0" borderId="3" xfId="3" applyFont="1" applyBorder="1" applyAlignment="1">
      <alignment vertical="center"/>
    </xf>
    <xf numFmtId="165" fontId="3" fillId="0" borderId="3" xfId="1" applyNumberFormat="1" applyFont="1" applyBorder="1" applyAlignment="1">
      <alignment vertical="center"/>
    </xf>
    <xf numFmtId="164" fontId="2" fillId="0" borderId="3" xfId="0" applyNumberFormat="1" applyFont="1" applyBorder="1"/>
    <xf numFmtId="0" fontId="3" fillId="0" borderId="3" xfId="0" applyFont="1" applyBorder="1" applyAlignment="1">
      <alignment horizontal="center"/>
    </xf>
    <xf numFmtId="0" fontId="3" fillId="0" borderId="3" xfId="0" applyFont="1" applyBorder="1"/>
    <xf numFmtId="164" fontId="3" fillId="0" borderId="3" xfId="0" applyNumberFormat="1" applyFont="1" applyBorder="1"/>
    <xf numFmtId="43" fontId="2" fillId="0" borderId="3" xfId="1" applyFont="1" applyBorder="1" applyAlignment="1">
      <alignment vertical="center"/>
    </xf>
    <xf numFmtId="164" fontId="2" fillId="0" borderId="3" xfId="2" applyNumberFormat="1" applyFont="1" applyBorder="1" applyAlignment="1">
      <alignment horizontal="center" vertical="center"/>
    </xf>
    <xf numFmtId="164" fontId="3" fillId="0" borderId="3" xfId="2" applyNumberFormat="1" applyFont="1" applyBorder="1" applyAlignment="1">
      <alignment horizontal="center" vertical="center"/>
    </xf>
    <xf numFmtId="9" fontId="3" fillId="0" borderId="3" xfId="3" applyFont="1" applyBorder="1"/>
    <xf numFmtId="164" fontId="3" fillId="0" borderId="3" xfId="2" applyNumberFormat="1" applyFont="1" applyBorder="1"/>
    <xf numFmtId="0" fontId="3" fillId="0" borderId="3" xfId="0" applyFont="1" applyBorder="1" applyAlignment="1">
      <alignment horizontal="right"/>
    </xf>
    <xf numFmtId="0" fontId="3" fillId="2" borderId="3" xfId="0" applyFont="1" applyFill="1" applyBorder="1"/>
    <xf numFmtId="0" fontId="5" fillId="0" borderId="0" xfId="0" applyFont="1" applyAlignment="1">
      <alignment vertical="center"/>
    </xf>
    <xf numFmtId="0" fontId="0" fillId="7" borderId="6" xfId="0" applyFill="1" applyBorder="1" applyAlignment="1">
      <alignment vertical="center"/>
    </xf>
    <xf numFmtId="0" fontId="0" fillId="7" borderId="2" xfId="0" applyFill="1" applyBorder="1"/>
    <xf numFmtId="0" fontId="0" fillId="7" borderId="7" xfId="0" applyFill="1" applyBorder="1"/>
    <xf numFmtId="0" fontId="0" fillId="7" borderId="8" xfId="0" applyFill="1" applyBorder="1" applyAlignment="1">
      <alignment vertical="center"/>
    </xf>
    <xf numFmtId="0" fontId="0" fillId="7" borderId="0" xfId="0" applyFill="1" applyBorder="1"/>
    <xf numFmtId="0" fontId="0" fillId="7" borderId="9" xfId="0" applyFill="1" applyBorder="1"/>
    <xf numFmtId="0" fontId="0" fillId="7" borderId="2" xfId="0" applyFill="1" applyBorder="1" applyAlignment="1">
      <alignment horizontal="left" vertical="center" indent="2"/>
    </xf>
    <xf numFmtId="0" fontId="0" fillId="7" borderId="10" xfId="0" applyFill="1" applyBorder="1" applyAlignment="1">
      <alignment vertical="center"/>
    </xf>
    <xf numFmtId="0" fontId="0" fillId="7" borderId="1" xfId="0" applyFill="1" applyBorder="1"/>
    <xf numFmtId="0" fontId="0" fillId="7" borderId="11" xfId="0" applyFill="1" applyBorder="1"/>
    <xf numFmtId="0" fontId="0" fillId="7" borderId="6" xfId="0" applyFill="1" applyBorder="1"/>
    <xf numFmtId="0" fontId="3" fillId="0" borderId="3" xfId="0" applyFont="1" applyBorder="1" applyAlignment="1">
      <alignment horizontal="center" vertical="center"/>
    </xf>
    <xf numFmtId="9" fontId="2" fillId="0" borderId="3" xfId="0" applyNumberFormat="1" applyFont="1" applyBorder="1"/>
    <xf numFmtId="0" fontId="2" fillId="0" borderId="3" xfId="3" applyNumberFormat="1" applyFont="1" applyBorder="1"/>
    <xf numFmtId="0" fontId="3" fillId="0" borderId="3" xfId="3" applyNumberFormat="1" applyFont="1" applyBorder="1"/>
    <xf numFmtId="0" fontId="2" fillId="0" borderId="3" xfId="3" applyNumberFormat="1" applyFont="1" applyBorder="1" applyAlignment="1">
      <alignment horizontal="center"/>
    </xf>
    <xf numFmtId="0" fontId="8"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left" wrapText="1"/>
    </xf>
    <xf numFmtId="0" fontId="6" fillId="0" borderId="0" xfId="0" applyFont="1" applyAlignment="1">
      <alignment horizontal="left" vertical="center" wrapText="1"/>
    </xf>
    <xf numFmtId="0" fontId="13" fillId="3" borderId="0" xfId="0" applyFont="1" applyFill="1" applyAlignment="1">
      <alignment horizontal="center" vertical="center"/>
    </xf>
    <xf numFmtId="0" fontId="14" fillId="0" borderId="0" xfId="0" applyFont="1" applyAlignment="1">
      <alignment horizontal="center" vertical="center"/>
    </xf>
    <xf numFmtId="0" fontId="16" fillId="0" borderId="0" xfId="0" applyFont="1" applyAlignment="1">
      <alignment horizontal="left" vertical="center" wrapText="1"/>
    </xf>
    <xf numFmtId="0" fontId="15" fillId="0" borderId="0" xfId="0" applyFont="1" applyAlignment="1">
      <alignment horizontal="left" vertical="center"/>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wrapText="1"/>
    </xf>
    <xf numFmtId="0" fontId="6" fillId="0" borderId="0" xfId="0" applyFont="1" applyAlignment="1">
      <alignment horizontal="left" vertical="center"/>
    </xf>
    <xf numFmtId="0" fontId="14" fillId="0" borderId="0" xfId="0" applyFont="1" applyFill="1" applyAlignment="1">
      <alignment horizontal="center" vertical="center"/>
    </xf>
    <xf numFmtId="0" fontId="0" fillId="0" borderId="0" xfId="0" applyAlignment="1">
      <alignment vertical="center" wrapText="1"/>
    </xf>
    <xf numFmtId="0" fontId="6" fillId="0" borderId="0" xfId="0" applyFont="1" applyAlignment="1">
      <alignment vertical="top" wrapText="1"/>
    </xf>
    <xf numFmtId="0" fontId="0" fillId="0" borderId="0" xfId="0" applyAlignment="1">
      <alignment vertical="top" wrapText="1"/>
    </xf>
    <xf numFmtId="0" fontId="9" fillId="3" borderId="0" xfId="0" applyFont="1" applyFill="1" applyAlignment="1">
      <alignment horizontal="center"/>
    </xf>
    <xf numFmtId="0" fontId="5" fillId="4" borderId="4"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7" xfId="0" applyFont="1" applyFill="1" applyBorder="1" applyAlignment="1">
      <alignment horizontal="center" vertical="center"/>
    </xf>
    <xf numFmtId="0" fontId="0" fillId="4" borderId="8" xfId="0" applyFill="1" applyBorder="1" applyAlignment="1">
      <alignment horizontal="center" vertical="center"/>
    </xf>
    <xf numFmtId="0" fontId="0" fillId="4" borderId="0" xfId="0" applyFill="1" applyBorder="1" applyAlignment="1">
      <alignment horizontal="center" vertical="center"/>
    </xf>
    <xf numFmtId="0" fontId="0" fillId="4" borderId="9" xfId="0" applyFill="1" applyBorder="1" applyAlignment="1">
      <alignment horizontal="center" vertical="center"/>
    </xf>
    <xf numFmtId="0" fontId="0" fillId="7" borderId="10" xfId="0" applyFill="1" applyBorder="1" applyAlignment="1">
      <alignment horizontal="left" vertical="center" wrapText="1"/>
    </xf>
    <xf numFmtId="0" fontId="0" fillId="7" borderId="1" xfId="0" applyFill="1" applyBorder="1" applyAlignment="1">
      <alignment horizontal="left" vertical="center" wrapText="1"/>
    </xf>
    <xf numFmtId="0" fontId="0" fillId="7" borderId="11" xfId="0" applyFill="1" applyBorder="1" applyAlignment="1">
      <alignment horizontal="left" vertical="center" wrapText="1"/>
    </xf>
    <xf numFmtId="0" fontId="3" fillId="0" borderId="3" xfId="0" applyFont="1" applyBorder="1" applyAlignment="1">
      <alignment horizontal="center" vertical="center"/>
    </xf>
    <xf numFmtId="0" fontId="10" fillId="5" borderId="3" xfId="0" applyFont="1" applyFill="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11" fillId="3" borderId="3" xfId="0" applyFont="1" applyFill="1" applyBorder="1" applyAlignment="1">
      <alignment horizontal="center"/>
    </xf>
    <xf numFmtId="0" fontId="3" fillId="0" borderId="13" xfId="0" applyFont="1" applyBorder="1" applyAlignment="1">
      <alignment horizontal="center" vertical="center" wrapText="1"/>
    </xf>
    <xf numFmtId="164" fontId="2" fillId="0" borderId="13" xfId="2" applyNumberFormat="1" applyFont="1" applyBorder="1" applyAlignment="1">
      <alignment vertical="center"/>
    </xf>
    <xf numFmtId="9" fontId="2" fillId="0" borderId="13" xfId="3" applyFont="1" applyBorder="1" applyAlignment="1">
      <alignment vertical="center"/>
    </xf>
    <xf numFmtId="0" fontId="2" fillId="0" borderId="14" xfId="0" applyFont="1" applyBorder="1" applyAlignment="1">
      <alignment horizontal="right"/>
    </xf>
    <xf numFmtId="0" fontId="3" fillId="0" borderId="14" xfId="0" applyFont="1" applyBorder="1" applyAlignment="1">
      <alignment horizontal="right"/>
    </xf>
    <xf numFmtId="0" fontId="2" fillId="6" borderId="0" xfId="0" applyFont="1" applyFill="1"/>
    <xf numFmtId="0" fontId="0" fillId="6" borderId="0" xfId="0" applyFill="1"/>
    <xf numFmtId="0" fontId="17" fillId="0" borderId="0" xfId="0" applyFont="1" applyAlignment="1">
      <alignment horizontal="center" vertical="center" wrapText="1"/>
    </xf>
    <xf numFmtId="0" fontId="18" fillId="0" borderId="0" xfId="0" applyFont="1" applyAlignment="1">
      <alignment horizontal="center" vertical="center" wrapText="1"/>
    </xf>
    <xf numFmtId="0" fontId="20" fillId="0" borderId="1" xfId="0" applyFont="1" applyBorder="1" applyAlignment="1">
      <alignment horizontal="center"/>
    </xf>
    <xf numFmtId="0" fontId="21" fillId="0" borderId="0" xfId="0" applyFont="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104775</xdr:rowOff>
    </xdr:from>
    <xdr:to>
      <xdr:col>1</xdr:col>
      <xdr:colOff>514350</xdr:colOff>
      <xdr:row>0</xdr:row>
      <xdr:rowOff>1138386</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104775"/>
          <a:ext cx="1038225" cy="1033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0</xdr:rowOff>
    </xdr:from>
    <xdr:to>
      <xdr:col>1</xdr:col>
      <xdr:colOff>457200</xdr:colOff>
      <xdr:row>0</xdr:row>
      <xdr:rowOff>900853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0"/>
          <a:ext cx="904875" cy="9008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38100</xdr:rowOff>
    </xdr:from>
    <xdr:to>
      <xdr:col>1</xdr:col>
      <xdr:colOff>438150</xdr:colOff>
      <xdr:row>0</xdr:row>
      <xdr:rowOff>891540</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38100"/>
          <a:ext cx="857250" cy="853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535781</xdr:colOff>
      <xdr:row>0</xdr:row>
      <xdr:rowOff>95250</xdr:rowOff>
    </xdr:from>
    <xdr:to>
      <xdr:col>0</xdr:col>
      <xdr:colOff>1500187</xdr:colOff>
      <xdr:row>1</xdr:row>
      <xdr:rowOff>31432</xdr:rowOff>
    </xdr:to>
    <xdr:pic>
      <xdr:nvPicPr>
        <xdr:cNvPr id="2" name="Picture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5781" y="95250"/>
          <a:ext cx="964406" cy="9601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0</xdr:row>
      <xdr:rowOff>0</xdr:rowOff>
    </xdr:from>
    <xdr:to>
      <xdr:col>1</xdr:col>
      <xdr:colOff>607218</xdr:colOff>
      <xdr:row>0</xdr:row>
      <xdr:rowOff>1007533</xdr:rowOff>
    </xdr:to>
    <xdr:pic>
      <xdr:nvPicPr>
        <xdr:cNvPr id="2" name="Picture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0"/>
          <a:ext cx="1012031" cy="10075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topLeftCell="A2" workbookViewId="0">
      <selection activeCell="A5" sqref="A5:I5"/>
    </sheetView>
  </sheetViews>
  <sheetFormatPr defaultRowHeight="15" x14ac:dyDescent="0.25"/>
  <cols>
    <col min="9" max="9" width="17.5703125" customWidth="1"/>
  </cols>
  <sheetData>
    <row r="1" spans="1:9" ht="95.25" customHeight="1" x14ac:dyDescent="0.25">
      <c r="C1" s="48" t="s">
        <v>134</v>
      </c>
      <c r="D1" s="48"/>
      <c r="E1" s="48"/>
      <c r="F1" s="48"/>
      <c r="G1" s="48"/>
      <c r="H1" s="48"/>
      <c r="I1" s="48"/>
    </row>
    <row r="2" spans="1:9" ht="19.5" x14ac:dyDescent="0.25">
      <c r="A2" s="52" t="s">
        <v>140</v>
      </c>
      <c r="B2" s="52"/>
      <c r="C2" s="52"/>
      <c r="D2" s="52"/>
      <c r="E2" s="52"/>
      <c r="F2" s="52"/>
      <c r="G2" s="52"/>
      <c r="H2" s="52"/>
      <c r="I2" s="52"/>
    </row>
    <row r="3" spans="1:9" ht="48" customHeight="1" x14ac:dyDescent="0.25">
      <c r="A3" s="49" t="s">
        <v>62</v>
      </c>
      <c r="B3" s="49"/>
      <c r="C3" s="49"/>
      <c r="D3" s="49"/>
      <c r="E3" s="49"/>
      <c r="F3" s="49"/>
      <c r="G3" s="49"/>
      <c r="H3" s="49"/>
      <c r="I3" s="49"/>
    </row>
    <row r="4" spans="1:9" ht="22.5" customHeight="1" x14ac:dyDescent="0.25">
      <c r="A4" s="53" t="s">
        <v>135</v>
      </c>
      <c r="B4" s="53"/>
      <c r="C4" s="53"/>
      <c r="D4" s="53"/>
      <c r="E4" s="53"/>
      <c r="F4" s="53"/>
      <c r="G4" s="53"/>
      <c r="H4" s="53"/>
      <c r="I4" s="53"/>
    </row>
    <row r="5" spans="1:9" ht="117.6" customHeight="1" x14ac:dyDescent="0.25">
      <c r="A5" s="49" t="s">
        <v>170</v>
      </c>
      <c r="B5" s="49"/>
      <c r="C5" s="49"/>
      <c r="D5" s="49"/>
      <c r="E5" s="49"/>
      <c r="F5" s="49"/>
      <c r="G5" s="49"/>
      <c r="H5" s="49"/>
      <c r="I5" s="49"/>
    </row>
    <row r="6" spans="1:9" ht="26.25" customHeight="1" x14ac:dyDescent="0.25">
      <c r="A6" s="53" t="s">
        <v>136</v>
      </c>
      <c r="B6" s="53"/>
      <c r="C6" s="53"/>
      <c r="D6" s="53"/>
      <c r="E6" s="53"/>
      <c r="F6" s="53"/>
      <c r="G6" s="53"/>
      <c r="H6" s="53"/>
      <c r="I6" s="53"/>
    </row>
    <row r="7" spans="1:9" ht="37.5" customHeight="1" x14ac:dyDescent="0.25">
      <c r="A7" s="49" t="s">
        <v>14</v>
      </c>
      <c r="B7" s="49"/>
      <c r="C7" s="49"/>
      <c r="D7" s="49"/>
      <c r="E7" s="49"/>
      <c r="F7" s="49"/>
      <c r="G7" s="49"/>
      <c r="H7" s="49"/>
      <c r="I7" s="49"/>
    </row>
    <row r="8" spans="1:9" ht="36" customHeight="1" x14ac:dyDescent="0.25">
      <c r="A8" s="50" t="s">
        <v>63</v>
      </c>
      <c r="B8" s="50"/>
      <c r="C8" s="50"/>
      <c r="D8" s="50"/>
      <c r="E8" s="50"/>
      <c r="F8" s="50"/>
      <c r="G8" s="50"/>
      <c r="H8" s="50"/>
      <c r="I8" s="50"/>
    </row>
    <row r="9" spans="1:9" ht="30.75" customHeight="1" x14ac:dyDescent="0.25">
      <c r="A9" s="53" t="s">
        <v>15</v>
      </c>
      <c r="B9" s="53"/>
      <c r="C9" s="53"/>
      <c r="D9" s="53"/>
      <c r="E9" s="53"/>
      <c r="F9" s="53"/>
      <c r="G9" s="53"/>
      <c r="H9" s="53"/>
      <c r="I9" s="53"/>
    </row>
    <row r="10" spans="1:9" ht="21.75" customHeight="1" x14ac:dyDescent="0.25">
      <c r="A10" s="55" t="s">
        <v>165</v>
      </c>
      <c r="B10" s="55"/>
      <c r="C10" s="55"/>
      <c r="D10" s="55"/>
      <c r="E10" s="55"/>
      <c r="F10" s="55"/>
      <c r="G10" s="55"/>
      <c r="H10" s="55"/>
      <c r="I10" s="55"/>
    </row>
    <row r="11" spans="1:9" ht="155.25" customHeight="1" x14ac:dyDescent="0.25">
      <c r="A11" s="54" t="s">
        <v>172</v>
      </c>
      <c r="B11" s="54"/>
      <c r="C11" s="54"/>
      <c r="D11" s="54"/>
      <c r="E11" s="54"/>
      <c r="F11" s="54"/>
      <c r="G11" s="54"/>
      <c r="H11" s="54"/>
      <c r="I11" s="54"/>
    </row>
    <row r="12" spans="1:9" ht="24" customHeight="1" x14ac:dyDescent="0.25">
      <c r="A12" s="55" t="s">
        <v>166</v>
      </c>
      <c r="B12" s="55"/>
      <c r="C12" s="55"/>
      <c r="D12" s="55"/>
      <c r="E12" s="55"/>
      <c r="F12" s="55"/>
      <c r="G12" s="55"/>
      <c r="H12" s="55"/>
      <c r="I12" s="55"/>
    </row>
    <row r="13" spans="1:9" ht="103.5" customHeight="1" x14ac:dyDescent="0.25">
      <c r="A13" s="54" t="s">
        <v>171</v>
      </c>
      <c r="B13" s="54"/>
      <c r="C13" s="54"/>
      <c r="D13" s="54"/>
      <c r="E13" s="54"/>
      <c r="F13" s="54"/>
      <c r="G13" s="54"/>
      <c r="H13" s="54"/>
      <c r="I13" s="54"/>
    </row>
    <row r="14" spans="1:9" ht="23.25" customHeight="1" x14ac:dyDescent="0.25">
      <c r="A14" s="55" t="s">
        <v>167</v>
      </c>
      <c r="B14" s="55"/>
      <c r="C14" s="55"/>
      <c r="D14" s="55"/>
      <c r="E14" s="55"/>
      <c r="F14" s="55"/>
      <c r="G14" s="55"/>
      <c r="H14" s="55"/>
      <c r="I14" s="55"/>
    </row>
    <row r="15" spans="1:9" ht="72.75" customHeight="1" x14ac:dyDescent="0.25">
      <c r="A15" s="56" t="s">
        <v>168</v>
      </c>
      <c r="B15" s="56"/>
      <c r="C15" s="56"/>
      <c r="D15" s="56"/>
      <c r="E15" s="56"/>
      <c r="F15" s="56"/>
      <c r="G15" s="56"/>
      <c r="H15" s="56"/>
      <c r="I15" s="56"/>
    </row>
    <row r="16" spans="1:9" ht="69" customHeight="1" x14ac:dyDescent="0.25">
      <c r="A16" s="51"/>
      <c r="B16" s="51"/>
      <c r="C16" s="51"/>
      <c r="D16" s="51"/>
      <c r="E16" s="51"/>
      <c r="F16" s="51"/>
      <c r="G16" s="51"/>
      <c r="H16" s="51"/>
      <c r="I16" s="51"/>
    </row>
    <row r="17" spans="1:9" ht="89.25" customHeight="1" x14ac:dyDescent="0.25">
      <c r="A17" s="51"/>
      <c r="B17" s="51"/>
      <c r="C17" s="51"/>
      <c r="D17" s="51"/>
      <c r="E17" s="51"/>
      <c r="F17" s="51"/>
      <c r="G17" s="51"/>
      <c r="H17" s="51"/>
      <c r="I17" s="51"/>
    </row>
  </sheetData>
  <mergeCells count="17">
    <mergeCell ref="A16:I16"/>
    <mergeCell ref="A17:I17"/>
    <mergeCell ref="A2:I2"/>
    <mergeCell ref="A4:I4"/>
    <mergeCell ref="A6:I6"/>
    <mergeCell ref="A9:I9"/>
    <mergeCell ref="A11:I11"/>
    <mergeCell ref="A12:I12"/>
    <mergeCell ref="A13:I13"/>
    <mergeCell ref="A14:I14"/>
    <mergeCell ref="A15:I15"/>
    <mergeCell ref="A10:I10"/>
    <mergeCell ref="C1:I1"/>
    <mergeCell ref="A3:I3"/>
    <mergeCell ref="A5:I5"/>
    <mergeCell ref="A7:I7"/>
    <mergeCell ref="A8:I8"/>
  </mergeCells>
  <pageMargins left="0.7" right="0.7" top="0.75" bottom="0.75" header="0.3" footer="0.3"/>
  <pageSetup scale="9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tabSelected="1" workbookViewId="0">
      <selection activeCell="A12" sqref="A12:I12"/>
    </sheetView>
  </sheetViews>
  <sheetFormatPr defaultRowHeight="15" x14ac:dyDescent="0.25"/>
  <cols>
    <col min="9" max="9" width="13.140625" customWidth="1"/>
  </cols>
  <sheetData>
    <row r="1" spans="1:9" ht="74.25" customHeight="1" x14ac:dyDescent="0.25">
      <c r="C1" s="89" t="s">
        <v>134</v>
      </c>
      <c r="D1" s="89"/>
      <c r="E1" s="89"/>
      <c r="F1" s="89"/>
      <c r="G1" s="89"/>
      <c r="H1" s="89"/>
      <c r="I1" s="89"/>
    </row>
    <row r="2" spans="1:9" ht="27" customHeight="1" x14ac:dyDescent="0.25">
      <c r="A2" s="52" t="s">
        <v>16</v>
      </c>
      <c r="B2" s="52"/>
      <c r="C2" s="52"/>
      <c r="D2" s="52"/>
      <c r="E2" s="52"/>
      <c r="F2" s="52"/>
      <c r="G2" s="52"/>
      <c r="H2" s="52"/>
      <c r="I2" s="52"/>
    </row>
    <row r="3" spans="1:9" ht="30" customHeight="1" x14ac:dyDescent="0.25">
      <c r="A3" s="53" t="s">
        <v>158</v>
      </c>
      <c r="B3" s="53"/>
      <c r="C3" s="53"/>
      <c r="D3" s="53"/>
      <c r="E3" s="53"/>
      <c r="F3" s="53"/>
      <c r="G3" s="53"/>
      <c r="H3" s="53"/>
      <c r="I3" s="53"/>
    </row>
    <row r="4" spans="1:9" x14ac:dyDescent="0.25">
      <c r="A4" s="31" t="s">
        <v>138</v>
      </c>
    </row>
    <row r="5" spans="1:9" ht="33" customHeight="1" x14ac:dyDescent="0.25">
      <c r="A5" s="51" t="s">
        <v>150</v>
      </c>
      <c r="B5" s="51"/>
      <c r="C5" s="51"/>
      <c r="D5" s="51"/>
      <c r="E5" s="51"/>
      <c r="F5" s="51"/>
      <c r="G5" s="51"/>
      <c r="H5" s="51"/>
      <c r="I5" s="51"/>
    </row>
    <row r="6" spans="1:9" ht="45.75" customHeight="1" x14ac:dyDescent="0.25">
      <c r="A6" s="51" t="s">
        <v>137</v>
      </c>
      <c r="B6" s="51"/>
      <c r="C6" s="51"/>
      <c r="D6" s="51"/>
      <c r="E6" s="51"/>
      <c r="F6" s="51"/>
      <c r="G6" s="51"/>
      <c r="H6" s="51"/>
      <c r="I6" s="51"/>
    </row>
    <row r="7" spans="1:9" x14ac:dyDescent="0.25">
      <c r="A7" s="31" t="s">
        <v>139</v>
      </c>
    </row>
    <row r="8" spans="1:9" ht="35.25" customHeight="1" x14ac:dyDescent="0.25">
      <c r="A8" s="57" t="s">
        <v>151</v>
      </c>
      <c r="B8" s="57"/>
      <c r="C8" s="57"/>
      <c r="D8" s="57"/>
      <c r="E8" s="57"/>
      <c r="F8" s="57"/>
      <c r="G8" s="57"/>
      <c r="H8" s="57"/>
      <c r="I8" s="57"/>
    </row>
    <row r="9" spans="1:9" ht="21.75" customHeight="1" x14ac:dyDescent="0.25">
      <c r="A9" s="59" t="s">
        <v>152</v>
      </c>
      <c r="B9" s="59"/>
      <c r="C9" s="59"/>
      <c r="D9" s="59"/>
      <c r="E9" s="59"/>
      <c r="F9" s="59"/>
      <c r="G9" s="59"/>
      <c r="H9" s="59"/>
      <c r="I9" s="59"/>
    </row>
    <row r="10" spans="1:9" ht="46.5" customHeight="1" x14ac:dyDescent="0.25">
      <c r="A10" s="51" t="s">
        <v>153</v>
      </c>
      <c r="B10" s="51"/>
      <c r="C10" s="51"/>
      <c r="D10" s="51"/>
      <c r="E10" s="51"/>
      <c r="F10" s="51"/>
      <c r="G10" s="51"/>
      <c r="H10" s="51"/>
      <c r="I10" s="51"/>
    </row>
    <row r="11" spans="1:9" x14ac:dyDescent="0.25">
      <c r="A11" s="31" t="s">
        <v>154</v>
      </c>
    </row>
    <row r="12" spans="1:9" ht="96.75" customHeight="1" x14ac:dyDescent="0.25">
      <c r="A12" s="51" t="s">
        <v>155</v>
      </c>
      <c r="B12" s="58"/>
      <c r="C12" s="58"/>
      <c r="D12" s="58"/>
      <c r="E12" s="58"/>
      <c r="F12" s="58"/>
      <c r="G12" s="58"/>
      <c r="H12" s="58"/>
      <c r="I12" s="58"/>
    </row>
    <row r="13" spans="1:9" ht="123.75" customHeight="1" x14ac:dyDescent="0.25">
      <c r="A13" s="51" t="s">
        <v>156</v>
      </c>
      <c r="B13" s="58"/>
      <c r="C13" s="58"/>
      <c r="D13" s="58"/>
      <c r="E13" s="58"/>
      <c r="F13" s="58"/>
      <c r="G13" s="58"/>
      <c r="H13" s="58"/>
      <c r="I13" s="58"/>
    </row>
    <row r="14" spans="1:9" ht="29.25" customHeight="1" x14ac:dyDescent="0.25">
      <c r="A14" s="60" t="s">
        <v>159</v>
      </c>
      <c r="B14" s="60"/>
      <c r="C14" s="60"/>
      <c r="D14" s="60"/>
      <c r="E14" s="60"/>
      <c r="F14" s="60"/>
      <c r="G14" s="60"/>
      <c r="H14" s="60"/>
      <c r="I14" s="60"/>
    </row>
    <row r="15" spans="1:9" ht="49.5" customHeight="1" x14ac:dyDescent="0.25">
      <c r="A15" s="49" t="s">
        <v>157</v>
      </c>
      <c r="B15" s="49"/>
      <c r="C15" s="49"/>
      <c r="D15" s="49"/>
      <c r="E15" s="49"/>
      <c r="F15" s="49"/>
      <c r="G15" s="49"/>
      <c r="H15" s="49"/>
      <c r="I15" s="49"/>
    </row>
    <row r="16" spans="1:9" ht="25.5" customHeight="1" x14ac:dyDescent="0.25">
      <c r="A16" s="53" t="s">
        <v>161</v>
      </c>
      <c r="B16" s="53"/>
      <c r="C16" s="53"/>
      <c r="D16" s="53"/>
      <c r="E16" s="53"/>
      <c r="F16" s="53"/>
      <c r="G16" s="53"/>
      <c r="H16" s="53"/>
      <c r="I16" s="53"/>
    </row>
    <row r="17" spans="1:9" ht="123" customHeight="1" x14ac:dyDescent="0.25">
      <c r="A17" s="49" t="s">
        <v>160</v>
      </c>
      <c r="B17" s="49"/>
      <c r="C17" s="49"/>
      <c r="D17" s="49"/>
      <c r="E17" s="49"/>
      <c r="F17" s="49"/>
      <c r="G17" s="49"/>
      <c r="H17" s="49"/>
      <c r="I17" s="49"/>
    </row>
    <row r="18" spans="1:9" ht="19.5" x14ac:dyDescent="0.25">
      <c r="A18" s="53" t="s">
        <v>162</v>
      </c>
      <c r="B18" s="53"/>
      <c r="C18" s="53"/>
      <c r="D18" s="53"/>
      <c r="E18" s="53"/>
      <c r="F18" s="53"/>
      <c r="G18" s="53"/>
      <c r="H18" s="53"/>
      <c r="I18" s="53"/>
    </row>
    <row r="19" spans="1:9" ht="52.5" customHeight="1" x14ac:dyDescent="0.25">
      <c r="A19" s="61" t="s">
        <v>17</v>
      </c>
      <c r="B19" s="58"/>
      <c r="C19" s="58"/>
      <c r="D19" s="58"/>
      <c r="E19" s="58"/>
      <c r="F19" s="58"/>
      <c r="G19" s="58"/>
      <c r="H19" s="58"/>
      <c r="I19" s="58"/>
    </row>
    <row r="20" spans="1:9" x14ac:dyDescent="0.25">
      <c r="A20" s="51" t="s">
        <v>18</v>
      </c>
      <c r="B20" s="58"/>
      <c r="C20" s="58"/>
      <c r="D20" s="58"/>
      <c r="E20" s="58"/>
      <c r="F20" s="58"/>
      <c r="G20" s="58"/>
      <c r="H20" s="58"/>
      <c r="I20" s="58"/>
    </row>
    <row r="21" spans="1:9" x14ac:dyDescent="0.25">
      <c r="A21" s="51" t="s">
        <v>19</v>
      </c>
      <c r="B21" s="58"/>
      <c r="C21" s="58"/>
      <c r="D21" s="58"/>
      <c r="E21" s="58"/>
      <c r="F21" s="58"/>
      <c r="G21" s="58"/>
      <c r="H21" s="58"/>
      <c r="I21" s="58"/>
    </row>
    <row r="22" spans="1:9" ht="30" customHeight="1" x14ac:dyDescent="0.25">
      <c r="A22" s="62" t="s">
        <v>20</v>
      </c>
      <c r="B22" s="63"/>
      <c r="C22" s="63"/>
      <c r="D22" s="63"/>
      <c r="E22" s="63"/>
      <c r="F22" s="63"/>
      <c r="G22" s="63"/>
      <c r="H22" s="63"/>
      <c r="I22" s="63"/>
    </row>
    <row r="24" spans="1:9" ht="27.75" customHeight="1" x14ac:dyDescent="0.25">
      <c r="A24" s="58"/>
      <c r="B24" s="58"/>
      <c r="C24" s="58"/>
      <c r="D24" s="58"/>
      <c r="E24" s="58"/>
      <c r="F24" s="58"/>
      <c r="G24" s="58"/>
      <c r="H24" s="58"/>
      <c r="I24" s="58"/>
    </row>
  </sheetData>
  <mergeCells count="20">
    <mergeCell ref="A24:I24"/>
    <mergeCell ref="A2:I2"/>
    <mergeCell ref="A9:I9"/>
    <mergeCell ref="A10:I10"/>
    <mergeCell ref="A3:I3"/>
    <mergeCell ref="A14:I14"/>
    <mergeCell ref="A16:I16"/>
    <mergeCell ref="A18:I18"/>
    <mergeCell ref="A13:I13"/>
    <mergeCell ref="A15:I15"/>
    <mergeCell ref="A17:I17"/>
    <mergeCell ref="A19:I19"/>
    <mergeCell ref="A22:I22"/>
    <mergeCell ref="A20:I20"/>
    <mergeCell ref="A21:I21"/>
    <mergeCell ref="C1:I1"/>
    <mergeCell ref="A5:I5"/>
    <mergeCell ref="A6:I6"/>
    <mergeCell ref="A8:I8"/>
    <mergeCell ref="A12:I12"/>
  </mergeCells>
  <pageMargins left="0.7" right="0.7" top="0.75" bottom="0.75" header="0.3" footer="0.3"/>
  <pageSetup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4"/>
  <sheetViews>
    <sheetView workbookViewId="0">
      <selection activeCell="C1" sqref="C1:I1"/>
    </sheetView>
  </sheetViews>
  <sheetFormatPr defaultRowHeight="15" x14ac:dyDescent="0.25"/>
  <cols>
    <col min="9" max="9" width="16" customWidth="1"/>
  </cols>
  <sheetData>
    <row r="1" spans="1:9" ht="72.75" customHeight="1" x14ac:dyDescent="0.25">
      <c r="C1" s="89" t="s">
        <v>134</v>
      </c>
      <c r="D1" s="89"/>
      <c r="E1" s="89"/>
      <c r="F1" s="89"/>
      <c r="G1" s="89"/>
      <c r="H1" s="89"/>
      <c r="I1" s="89"/>
    </row>
    <row r="2" spans="1:9" ht="30.75" customHeight="1" x14ac:dyDescent="0.25">
      <c r="A2" s="53" t="s">
        <v>149</v>
      </c>
      <c r="B2" s="53"/>
      <c r="C2" s="53"/>
      <c r="D2" s="53"/>
      <c r="E2" s="53"/>
      <c r="F2" s="53"/>
      <c r="G2" s="53"/>
      <c r="H2" s="53"/>
      <c r="I2" s="53"/>
    </row>
    <row r="3" spans="1:9" ht="15.75" x14ac:dyDescent="0.25">
      <c r="A3" s="64" t="s">
        <v>147</v>
      </c>
      <c r="B3" s="64"/>
      <c r="C3" s="64"/>
      <c r="D3" s="64"/>
      <c r="E3" s="64"/>
      <c r="F3" s="64"/>
      <c r="G3" s="64"/>
      <c r="H3" s="64"/>
      <c r="I3" s="64"/>
    </row>
    <row r="4" spans="1:9" x14ac:dyDescent="0.25">
      <c r="A4" s="65" t="s">
        <v>21</v>
      </c>
      <c r="B4" s="66"/>
      <c r="C4" s="66"/>
      <c r="D4" s="66"/>
      <c r="E4" s="66"/>
      <c r="F4" s="66"/>
      <c r="G4" s="66"/>
      <c r="H4" s="66"/>
      <c r="I4" s="67"/>
    </row>
    <row r="5" spans="1:9" x14ac:dyDescent="0.25">
      <c r="A5" s="32" t="s">
        <v>22</v>
      </c>
      <c r="B5" s="33"/>
      <c r="C5" s="33"/>
      <c r="D5" s="33"/>
      <c r="E5" s="33"/>
      <c r="F5" s="33"/>
      <c r="G5" s="33"/>
      <c r="H5" s="33"/>
      <c r="I5" s="34"/>
    </row>
    <row r="6" spans="1:9" x14ac:dyDescent="0.25">
      <c r="A6" s="35" t="s">
        <v>23</v>
      </c>
      <c r="B6" s="36"/>
      <c r="C6" s="36"/>
      <c r="D6" s="36"/>
      <c r="E6" s="36"/>
      <c r="F6" s="36"/>
      <c r="G6" s="36"/>
      <c r="H6" s="36"/>
      <c r="I6" s="37"/>
    </row>
    <row r="7" spans="1:9" x14ac:dyDescent="0.25">
      <c r="A7" s="35" t="s">
        <v>24</v>
      </c>
      <c r="B7" s="36"/>
      <c r="C7" s="36"/>
      <c r="D7" s="36"/>
      <c r="E7" s="36"/>
      <c r="F7" s="36"/>
      <c r="G7" s="36"/>
      <c r="H7" s="36"/>
      <c r="I7" s="37"/>
    </row>
    <row r="8" spans="1:9" x14ac:dyDescent="0.25">
      <c r="A8" s="35" t="s">
        <v>25</v>
      </c>
      <c r="B8" s="36"/>
      <c r="C8" s="36"/>
      <c r="D8" s="36"/>
      <c r="E8" s="36"/>
      <c r="F8" s="36"/>
      <c r="G8" s="36"/>
      <c r="H8" s="36"/>
      <c r="I8" s="37"/>
    </row>
    <row r="9" spans="1:9" x14ac:dyDescent="0.25">
      <c r="A9" s="35" t="s">
        <v>26</v>
      </c>
      <c r="B9" s="36"/>
      <c r="C9" s="36"/>
      <c r="D9" s="36"/>
      <c r="E9" s="36"/>
      <c r="F9" s="36"/>
      <c r="G9" s="36"/>
      <c r="H9" s="36"/>
      <c r="I9" s="37"/>
    </row>
    <row r="10" spans="1:9" x14ac:dyDescent="0.25">
      <c r="A10" s="35" t="s">
        <v>27</v>
      </c>
      <c r="B10" s="36"/>
      <c r="C10" s="36"/>
      <c r="D10" s="36"/>
      <c r="E10" s="36"/>
      <c r="F10" s="36"/>
      <c r="G10" s="36"/>
      <c r="H10" s="36"/>
      <c r="I10" s="37"/>
    </row>
    <row r="11" spans="1:9" x14ac:dyDescent="0.25">
      <c r="A11" s="35" t="s">
        <v>28</v>
      </c>
      <c r="B11" s="36"/>
      <c r="C11" s="36"/>
      <c r="D11" s="36"/>
      <c r="E11" s="36"/>
      <c r="F11" s="36"/>
      <c r="G11" s="36"/>
      <c r="H11" s="36"/>
      <c r="I11" s="37"/>
    </row>
    <row r="12" spans="1:9" x14ac:dyDescent="0.25">
      <c r="A12" s="35" t="s">
        <v>29</v>
      </c>
      <c r="B12" s="36"/>
      <c r="C12" s="36"/>
      <c r="D12" s="36"/>
      <c r="E12" s="36"/>
      <c r="F12" s="36"/>
      <c r="G12" s="36"/>
      <c r="H12" s="36"/>
      <c r="I12" s="37"/>
    </row>
    <row r="13" spans="1:9" x14ac:dyDescent="0.25">
      <c r="A13" s="35" t="s">
        <v>30</v>
      </c>
      <c r="B13" s="36"/>
      <c r="C13" s="36"/>
      <c r="D13" s="36"/>
      <c r="E13" s="36"/>
      <c r="F13" s="36"/>
      <c r="G13" s="36"/>
      <c r="H13" s="36"/>
      <c r="I13" s="37"/>
    </row>
    <row r="14" spans="1:9" x14ac:dyDescent="0.25">
      <c r="A14" s="35" t="s">
        <v>31</v>
      </c>
      <c r="B14" s="36"/>
      <c r="C14" s="36"/>
      <c r="D14" s="36"/>
      <c r="E14" s="36"/>
      <c r="F14" s="36"/>
      <c r="G14" s="36"/>
      <c r="H14" s="36"/>
      <c r="I14" s="37"/>
    </row>
    <row r="15" spans="1:9" x14ac:dyDescent="0.25">
      <c r="A15" s="35" t="s">
        <v>32</v>
      </c>
      <c r="B15" s="36"/>
      <c r="C15" s="36"/>
      <c r="D15" s="36"/>
      <c r="E15" s="36"/>
      <c r="F15" s="36"/>
      <c r="G15" s="36"/>
      <c r="H15" s="36"/>
      <c r="I15" s="37"/>
    </row>
    <row r="16" spans="1:9" x14ac:dyDescent="0.25">
      <c r="A16" s="39" t="s">
        <v>33</v>
      </c>
      <c r="B16" s="40"/>
      <c r="C16" s="40"/>
      <c r="D16" s="40"/>
      <c r="E16" s="40"/>
      <c r="F16" s="40"/>
      <c r="G16" s="40"/>
      <c r="H16" s="40"/>
      <c r="I16" s="41"/>
    </row>
    <row r="17" spans="1:9" x14ac:dyDescent="0.25">
      <c r="A17" s="65" t="s">
        <v>34</v>
      </c>
      <c r="B17" s="66"/>
      <c r="C17" s="66"/>
      <c r="D17" s="66"/>
      <c r="E17" s="66"/>
      <c r="F17" s="66"/>
      <c r="G17" s="66"/>
      <c r="H17" s="66"/>
      <c r="I17" s="67"/>
    </row>
    <row r="18" spans="1:9" x14ac:dyDescent="0.25">
      <c r="A18" s="32" t="s">
        <v>35</v>
      </c>
      <c r="B18" s="38"/>
      <c r="C18" s="33"/>
      <c r="D18" s="33"/>
      <c r="E18" s="33"/>
      <c r="F18" s="33"/>
      <c r="G18" s="33"/>
      <c r="H18" s="33"/>
      <c r="I18" s="34"/>
    </row>
    <row r="19" spans="1:9" x14ac:dyDescent="0.25">
      <c r="A19" s="35" t="s">
        <v>36</v>
      </c>
      <c r="B19" s="36"/>
      <c r="C19" s="36"/>
      <c r="D19" s="36"/>
      <c r="E19" s="36"/>
      <c r="F19" s="36"/>
      <c r="G19" s="36"/>
      <c r="H19" s="36"/>
      <c r="I19" s="37"/>
    </row>
    <row r="20" spans="1:9" x14ac:dyDescent="0.25">
      <c r="A20" s="35" t="s">
        <v>37</v>
      </c>
      <c r="B20" s="36"/>
      <c r="C20" s="36"/>
      <c r="D20" s="36"/>
      <c r="E20" s="36"/>
      <c r="F20" s="36"/>
      <c r="G20" s="36"/>
      <c r="H20" s="36"/>
      <c r="I20" s="37"/>
    </row>
    <row r="21" spans="1:9" x14ac:dyDescent="0.25">
      <c r="A21" s="35" t="s">
        <v>38</v>
      </c>
      <c r="B21" s="36"/>
      <c r="C21" s="36"/>
      <c r="D21" s="36"/>
      <c r="E21" s="36"/>
      <c r="F21" s="36"/>
      <c r="G21" s="36"/>
      <c r="H21" s="36"/>
      <c r="I21" s="37"/>
    </row>
    <row r="22" spans="1:9" x14ac:dyDescent="0.25">
      <c r="A22" s="35" t="s">
        <v>39</v>
      </c>
      <c r="B22" s="36"/>
      <c r="C22" s="36"/>
      <c r="D22" s="36"/>
      <c r="E22" s="36"/>
      <c r="F22" s="36"/>
      <c r="G22" s="36"/>
      <c r="H22" s="36"/>
      <c r="I22" s="37"/>
    </row>
    <row r="23" spans="1:9" x14ac:dyDescent="0.25">
      <c r="A23" s="35" t="s">
        <v>40</v>
      </c>
      <c r="B23" s="36"/>
      <c r="C23" s="36"/>
      <c r="D23" s="36"/>
      <c r="E23" s="36"/>
      <c r="F23" s="36"/>
      <c r="G23" s="36"/>
      <c r="H23" s="36"/>
      <c r="I23" s="37"/>
    </row>
    <row r="24" spans="1:9" x14ac:dyDescent="0.25">
      <c r="A24" s="35" t="s">
        <v>41</v>
      </c>
      <c r="B24" s="36"/>
      <c r="C24" s="36"/>
      <c r="D24" s="36"/>
      <c r="E24" s="36"/>
      <c r="F24" s="36"/>
      <c r="G24" s="36"/>
      <c r="H24" s="36"/>
      <c r="I24" s="37"/>
    </row>
    <row r="25" spans="1:9" x14ac:dyDescent="0.25">
      <c r="A25" s="35" t="s">
        <v>42</v>
      </c>
      <c r="B25" s="36"/>
      <c r="C25" s="36"/>
      <c r="D25" s="36"/>
      <c r="E25" s="36"/>
      <c r="F25" s="36"/>
      <c r="G25" s="36"/>
      <c r="H25" s="36"/>
      <c r="I25" s="37"/>
    </row>
    <row r="26" spans="1:9" x14ac:dyDescent="0.25">
      <c r="A26" s="39" t="s">
        <v>43</v>
      </c>
      <c r="B26" s="40"/>
      <c r="C26" s="40"/>
      <c r="D26" s="40"/>
      <c r="E26" s="40"/>
      <c r="F26" s="40"/>
      <c r="G26" s="40"/>
      <c r="H26" s="40"/>
      <c r="I26" s="41"/>
    </row>
    <row r="27" spans="1:9" x14ac:dyDescent="0.25">
      <c r="A27" s="68" t="s">
        <v>44</v>
      </c>
      <c r="B27" s="69"/>
      <c r="C27" s="69"/>
      <c r="D27" s="69"/>
      <c r="E27" s="69"/>
      <c r="F27" s="69"/>
      <c r="G27" s="69"/>
      <c r="H27" s="69"/>
      <c r="I27" s="70"/>
    </row>
    <row r="28" spans="1:9" x14ac:dyDescent="0.25">
      <c r="A28" s="32" t="s">
        <v>45</v>
      </c>
      <c r="B28" s="33"/>
      <c r="C28" s="33"/>
      <c r="D28" s="33"/>
      <c r="E28" s="33"/>
      <c r="F28" s="33"/>
      <c r="G28" s="33"/>
      <c r="H28" s="33"/>
      <c r="I28" s="34"/>
    </row>
    <row r="29" spans="1:9" x14ac:dyDescent="0.25">
      <c r="A29" s="35" t="s">
        <v>46</v>
      </c>
      <c r="B29" s="36"/>
      <c r="C29" s="36"/>
      <c r="D29" s="36"/>
      <c r="E29" s="36"/>
      <c r="F29" s="36"/>
      <c r="G29" s="36"/>
      <c r="H29" s="36"/>
      <c r="I29" s="37"/>
    </row>
    <row r="30" spans="1:9" x14ac:dyDescent="0.25">
      <c r="A30" s="35" t="s">
        <v>47</v>
      </c>
      <c r="B30" s="36"/>
      <c r="C30" s="36"/>
      <c r="D30" s="36"/>
      <c r="E30" s="36"/>
      <c r="F30" s="36"/>
      <c r="G30" s="36"/>
      <c r="H30" s="36"/>
      <c r="I30" s="37"/>
    </row>
    <row r="31" spans="1:9" x14ac:dyDescent="0.25">
      <c r="A31" s="35" t="s">
        <v>48</v>
      </c>
      <c r="B31" s="36"/>
      <c r="C31" s="36"/>
      <c r="D31" s="36"/>
      <c r="E31" s="36"/>
      <c r="F31" s="36"/>
      <c r="G31" s="36"/>
      <c r="H31" s="36"/>
      <c r="I31" s="37"/>
    </row>
    <row r="32" spans="1:9" x14ac:dyDescent="0.25">
      <c r="A32" s="35" t="s">
        <v>49</v>
      </c>
      <c r="B32" s="36"/>
      <c r="C32" s="36"/>
      <c r="D32" s="36"/>
      <c r="E32" s="36"/>
      <c r="F32" s="36"/>
      <c r="G32" s="36"/>
      <c r="H32" s="36"/>
      <c r="I32" s="37"/>
    </row>
    <row r="33" spans="1:9" x14ac:dyDescent="0.25">
      <c r="A33" s="35" t="s">
        <v>50</v>
      </c>
      <c r="B33" s="36"/>
      <c r="C33" s="36"/>
      <c r="D33" s="36"/>
      <c r="E33" s="36"/>
      <c r="F33" s="36"/>
      <c r="G33" s="36"/>
      <c r="H33" s="36"/>
      <c r="I33" s="37"/>
    </row>
    <row r="34" spans="1:9" x14ac:dyDescent="0.25">
      <c r="A34" s="35" t="s">
        <v>51</v>
      </c>
      <c r="B34" s="36"/>
      <c r="C34" s="36"/>
      <c r="D34" s="36"/>
      <c r="E34" s="36"/>
      <c r="F34" s="36"/>
      <c r="G34" s="36"/>
      <c r="H34" s="36"/>
      <c r="I34" s="37"/>
    </row>
    <row r="35" spans="1:9" x14ac:dyDescent="0.25">
      <c r="A35" s="35" t="s">
        <v>52</v>
      </c>
      <c r="B35" s="36"/>
      <c r="C35" s="36"/>
      <c r="D35" s="36"/>
      <c r="E35" s="36"/>
      <c r="F35" s="36"/>
      <c r="G35" s="36"/>
      <c r="H35" s="36"/>
      <c r="I35" s="37"/>
    </row>
    <row r="36" spans="1:9" x14ac:dyDescent="0.25">
      <c r="A36" s="35" t="s">
        <v>53</v>
      </c>
      <c r="B36" s="36"/>
      <c r="C36" s="36"/>
      <c r="D36" s="36"/>
      <c r="E36" s="36"/>
      <c r="F36" s="36"/>
      <c r="G36" s="36"/>
      <c r="H36" s="36"/>
      <c r="I36" s="37"/>
    </row>
    <row r="37" spans="1:9" x14ac:dyDescent="0.25">
      <c r="A37" s="35" t="s">
        <v>54</v>
      </c>
      <c r="B37" s="36"/>
      <c r="C37" s="36"/>
      <c r="D37" s="36"/>
      <c r="E37" s="36"/>
      <c r="F37" s="36"/>
      <c r="G37" s="36"/>
      <c r="H37" s="36"/>
      <c r="I37" s="37"/>
    </row>
    <row r="38" spans="1:9" x14ac:dyDescent="0.25">
      <c r="A38" s="35" t="s">
        <v>55</v>
      </c>
      <c r="B38" s="36"/>
      <c r="C38" s="36"/>
      <c r="D38" s="36"/>
      <c r="E38" s="36"/>
      <c r="F38" s="36"/>
      <c r="G38" s="36"/>
      <c r="H38" s="36"/>
      <c r="I38" s="37"/>
    </row>
    <row r="39" spans="1:9" x14ac:dyDescent="0.25">
      <c r="A39" s="35" t="s">
        <v>56</v>
      </c>
      <c r="B39" s="36"/>
      <c r="C39" s="36"/>
      <c r="D39" s="36"/>
      <c r="E39" s="36"/>
      <c r="F39" s="36"/>
      <c r="G39" s="36"/>
      <c r="H39" s="36"/>
      <c r="I39" s="37"/>
    </row>
    <row r="40" spans="1:9" x14ac:dyDescent="0.25">
      <c r="A40" s="35" t="s">
        <v>57</v>
      </c>
      <c r="B40" s="36"/>
      <c r="C40" s="36"/>
      <c r="D40" s="36"/>
      <c r="E40" s="36"/>
      <c r="F40" s="36"/>
      <c r="G40" s="36"/>
      <c r="H40" s="36"/>
      <c r="I40" s="37"/>
    </row>
    <row r="41" spans="1:9" x14ac:dyDescent="0.25">
      <c r="A41" s="35" t="s">
        <v>58</v>
      </c>
      <c r="B41" s="36"/>
      <c r="C41" s="36"/>
      <c r="D41" s="36"/>
      <c r="E41" s="36"/>
      <c r="F41" s="36"/>
      <c r="G41" s="36"/>
      <c r="H41" s="36"/>
      <c r="I41" s="37"/>
    </row>
    <row r="42" spans="1:9" x14ac:dyDescent="0.25">
      <c r="A42" s="35" t="s">
        <v>59</v>
      </c>
      <c r="B42" s="36"/>
      <c r="C42" s="36"/>
      <c r="D42" s="36"/>
      <c r="E42" s="36"/>
      <c r="F42" s="36"/>
      <c r="G42" s="36"/>
      <c r="H42" s="36"/>
      <c r="I42" s="37"/>
    </row>
    <row r="43" spans="1:9" x14ac:dyDescent="0.25">
      <c r="A43" s="35" t="s">
        <v>60</v>
      </c>
      <c r="B43" s="36"/>
      <c r="C43" s="36"/>
      <c r="D43" s="36"/>
      <c r="E43" s="36"/>
      <c r="F43" s="36"/>
      <c r="G43" s="36"/>
      <c r="H43" s="36"/>
      <c r="I43" s="37"/>
    </row>
    <row r="44" spans="1:9" ht="32.25" customHeight="1" x14ac:dyDescent="0.25">
      <c r="A44" s="74" t="s">
        <v>61</v>
      </c>
      <c r="B44" s="75"/>
      <c r="C44" s="75"/>
      <c r="D44" s="75"/>
      <c r="E44" s="75"/>
      <c r="F44" s="75"/>
      <c r="G44" s="75"/>
      <c r="H44" s="75"/>
      <c r="I44" s="76"/>
    </row>
    <row r="46" spans="1:9" ht="15.75" x14ac:dyDescent="0.25">
      <c r="A46" s="64" t="s">
        <v>148</v>
      </c>
      <c r="B46" s="64"/>
      <c r="C46" s="64"/>
      <c r="D46" s="64"/>
      <c r="E46" s="64"/>
      <c r="F46" s="64"/>
      <c r="G46" s="64"/>
      <c r="H46" s="64"/>
      <c r="I46" s="64"/>
    </row>
    <row r="47" spans="1:9" x14ac:dyDescent="0.25">
      <c r="A47" s="68" t="s">
        <v>21</v>
      </c>
      <c r="B47" s="69"/>
      <c r="C47" s="69"/>
      <c r="D47" s="69"/>
      <c r="E47" s="69"/>
      <c r="F47" s="69"/>
      <c r="G47" s="69"/>
      <c r="H47" s="69"/>
      <c r="I47" s="70"/>
    </row>
    <row r="48" spans="1:9" x14ac:dyDescent="0.25">
      <c r="A48" s="32" t="s">
        <v>64</v>
      </c>
      <c r="B48" s="33"/>
      <c r="C48" s="33"/>
      <c r="D48" s="33"/>
      <c r="E48" s="33"/>
      <c r="F48" s="33"/>
      <c r="G48" s="33"/>
      <c r="H48" s="33"/>
      <c r="I48" s="34"/>
    </row>
    <row r="49" spans="1:9" x14ac:dyDescent="0.25">
      <c r="A49" s="35" t="s">
        <v>65</v>
      </c>
      <c r="B49" s="36"/>
      <c r="C49" s="36"/>
      <c r="D49" s="36"/>
      <c r="E49" s="36"/>
      <c r="F49" s="36"/>
      <c r="G49" s="36"/>
      <c r="H49" s="36"/>
      <c r="I49" s="37"/>
    </row>
    <row r="50" spans="1:9" x14ac:dyDescent="0.25">
      <c r="A50" s="35" t="s">
        <v>66</v>
      </c>
      <c r="B50" s="36"/>
      <c r="C50" s="36"/>
      <c r="D50" s="36"/>
      <c r="E50" s="36"/>
      <c r="F50" s="36"/>
      <c r="G50" s="36"/>
      <c r="H50" s="36"/>
      <c r="I50" s="37"/>
    </row>
    <row r="51" spans="1:9" x14ac:dyDescent="0.25">
      <c r="A51" s="35" t="s">
        <v>67</v>
      </c>
      <c r="B51" s="36"/>
      <c r="C51" s="36"/>
      <c r="D51" s="36"/>
      <c r="E51" s="36"/>
      <c r="F51" s="36"/>
      <c r="G51" s="36"/>
      <c r="H51" s="36"/>
      <c r="I51" s="37"/>
    </row>
    <row r="52" spans="1:9" x14ac:dyDescent="0.25">
      <c r="A52" s="35" t="s">
        <v>68</v>
      </c>
      <c r="B52" s="36"/>
      <c r="C52" s="36"/>
      <c r="D52" s="36"/>
      <c r="E52" s="36"/>
      <c r="F52" s="36"/>
      <c r="G52" s="36"/>
      <c r="H52" s="36"/>
      <c r="I52" s="37"/>
    </row>
    <row r="53" spans="1:9" x14ac:dyDescent="0.25">
      <c r="A53" s="35" t="s">
        <v>69</v>
      </c>
      <c r="B53" s="36"/>
      <c r="C53" s="36"/>
      <c r="D53" s="36"/>
      <c r="E53" s="36"/>
      <c r="F53" s="36"/>
      <c r="G53" s="36"/>
      <c r="H53" s="36"/>
      <c r="I53" s="37"/>
    </row>
    <row r="54" spans="1:9" x14ac:dyDescent="0.25">
      <c r="A54" s="35" t="s">
        <v>70</v>
      </c>
      <c r="B54" s="36"/>
      <c r="C54" s="36"/>
      <c r="D54" s="36"/>
      <c r="E54" s="36"/>
      <c r="F54" s="36"/>
      <c r="G54" s="36"/>
      <c r="H54" s="36"/>
      <c r="I54" s="37"/>
    </row>
    <row r="55" spans="1:9" x14ac:dyDescent="0.25">
      <c r="A55" s="35" t="s">
        <v>71</v>
      </c>
      <c r="B55" s="36"/>
      <c r="C55" s="36"/>
      <c r="D55" s="36"/>
      <c r="E55" s="36"/>
      <c r="F55" s="36"/>
      <c r="G55" s="36"/>
      <c r="H55" s="36"/>
      <c r="I55" s="37"/>
    </row>
    <row r="56" spans="1:9" x14ac:dyDescent="0.25">
      <c r="A56" s="35" t="s">
        <v>72</v>
      </c>
      <c r="B56" s="36"/>
      <c r="C56" s="36"/>
      <c r="D56" s="36"/>
      <c r="E56" s="36"/>
      <c r="F56" s="36"/>
      <c r="G56" s="36"/>
      <c r="H56" s="36"/>
      <c r="I56" s="37"/>
    </row>
    <row r="57" spans="1:9" x14ac:dyDescent="0.25">
      <c r="A57" s="35" t="s">
        <v>73</v>
      </c>
      <c r="B57" s="36"/>
      <c r="C57" s="36"/>
      <c r="D57" s="36"/>
      <c r="E57" s="36"/>
      <c r="F57" s="36"/>
      <c r="G57" s="36"/>
      <c r="H57" s="36"/>
      <c r="I57" s="37"/>
    </row>
    <row r="58" spans="1:9" x14ac:dyDescent="0.25">
      <c r="A58" s="35" t="s">
        <v>74</v>
      </c>
      <c r="B58" s="36"/>
      <c r="C58" s="36"/>
      <c r="D58" s="36"/>
      <c r="E58" s="36"/>
      <c r="F58" s="36"/>
      <c r="G58" s="36"/>
      <c r="H58" s="36"/>
      <c r="I58" s="37"/>
    </row>
    <row r="59" spans="1:9" x14ac:dyDescent="0.25">
      <c r="A59" s="35" t="s">
        <v>75</v>
      </c>
      <c r="B59" s="36"/>
      <c r="C59" s="36"/>
      <c r="D59" s="36"/>
      <c r="E59" s="36"/>
      <c r="F59" s="36"/>
      <c r="G59" s="36"/>
      <c r="H59" s="36"/>
      <c r="I59" s="37"/>
    </row>
    <row r="60" spans="1:9" x14ac:dyDescent="0.25">
      <c r="A60" s="35" t="s">
        <v>76</v>
      </c>
      <c r="B60" s="36"/>
      <c r="C60" s="36"/>
      <c r="D60" s="36"/>
      <c r="E60" s="36"/>
      <c r="F60" s="36"/>
      <c r="G60" s="36"/>
      <c r="H60" s="36"/>
      <c r="I60" s="37"/>
    </row>
    <row r="61" spans="1:9" x14ac:dyDescent="0.25">
      <c r="A61" s="35" t="s">
        <v>77</v>
      </c>
      <c r="B61" s="36"/>
      <c r="C61" s="36"/>
      <c r="D61" s="36"/>
      <c r="E61" s="36"/>
      <c r="F61" s="36"/>
      <c r="G61" s="36"/>
      <c r="H61" s="36"/>
      <c r="I61" s="37"/>
    </row>
    <row r="62" spans="1:9" x14ac:dyDescent="0.25">
      <c r="A62" s="35" t="s">
        <v>78</v>
      </c>
      <c r="B62" s="36"/>
      <c r="C62" s="36"/>
      <c r="D62" s="36"/>
      <c r="E62" s="36"/>
      <c r="F62" s="36"/>
      <c r="G62" s="36"/>
      <c r="H62" s="36"/>
      <c r="I62" s="37"/>
    </row>
    <row r="63" spans="1:9" x14ac:dyDescent="0.25">
      <c r="A63" s="35" t="s">
        <v>79</v>
      </c>
      <c r="B63" s="36"/>
      <c r="C63" s="36"/>
      <c r="D63" s="36"/>
      <c r="E63" s="36"/>
      <c r="F63" s="36"/>
      <c r="G63" s="36"/>
      <c r="H63" s="36"/>
      <c r="I63" s="37"/>
    </row>
    <row r="64" spans="1:9" x14ac:dyDescent="0.25">
      <c r="A64" s="35" t="s">
        <v>80</v>
      </c>
      <c r="B64" s="36"/>
      <c r="C64" s="36"/>
      <c r="D64" s="36"/>
      <c r="E64" s="36"/>
      <c r="F64" s="36"/>
      <c r="G64" s="36"/>
      <c r="H64" s="36"/>
      <c r="I64" s="37"/>
    </row>
    <row r="65" spans="1:9" x14ac:dyDescent="0.25">
      <c r="A65" s="35" t="s">
        <v>81</v>
      </c>
      <c r="B65" s="36"/>
      <c r="C65" s="36"/>
      <c r="D65" s="36"/>
      <c r="E65" s="36"/>
      <c r="F65" s="36"/>
      <c r="G65" s="36"/>
      <c r="H65" s="36"/>
      <c r="I65" s="37"/>
    </row>
    <row r="66" spans="1:9" x14ac:dyDescent="0.25">
      <c r="A66" s="35" t="s">
        <v>26</v>
      </c>
      <c r="B66" s="36"/>
      <c r="C66" s="36"/>
      <c r="D66" s="36"/>
      <c r="E66" s="36"/>
      <c r="F66" s="36"/>
      <c r="G66" s="36"/>
      <c r="H66" s="36"/>
      <c r="I66" s="37"/>
    </row>
    <row r="67" spans="1:9" x14ac:dyDescent="0.25">
      <c r="A67" s="35" t="s">
        <v>82</v>
      </c>
      <c r="B67" s="36"/>
      <c r="C67" s="36"/>
      <c r="D67" s="36"/>
      <c r="E67" s="36"/>
      <c r="F67" s="36"/>
      <c r="G67" s="36"/>
      <c r="H67" s="36"/>
      <c r="I67" s="37"/>
    </row>
    <row r="68" spans="1:9" x14ac:dyDescent="0.25">
      <c r="A68" s="35" t="s">
        <v>30</v>
      </c>
      <c r="B68" s="36"/>
      <c r="C68" s="36"/>
      <c r="D68" s="36"/>
      <c r="E68" s="36"/>
      <c r="F68" s="36"/>
      <c r="G68" s="36"/>
      <c r="H68" s="36"/>
      <c r="I68" s="37"/>
    </row>
    <row r="69" spans="1:9" x14ac:dyDescent="0.25">
      <c r="A69" s="35" t="s">
        <v>83</v>
      </c>
      <c r="B69" s="36"/>
      <c r="C69" s="36"/>
      <c r="D69" s="36"/>
      <c r="E69" s="36"/>
      <c r="F69" s="36"/>
      <c r="G69" s="36"/>
      <c r="H69" s="36"/>
      <c r="I69" s="37"/>
    </row>
    <row r="70" spans="1:9" x14ac:dyDescent="0.25">
      <c r="A70" s="35" t="s">
        <v>32</v>
      </c>
      <c r="B70" s="36"/>
      <c r="C70" s="36"/>
      <c r="D70" s="36"/>
      <c r="E70" s="36"/>
      <c r="F70" s="36"/>
      <c r="G70" s="36"/>
      <c r="H70" s="36"/>
      <c r="I70" s="37"/>
    </row>
    <row r="71" spans="1:9" x14ac:dyDescent="0.25">
      <c r="A71" s="35" t="s">
        <v>84</v>
      </c>
      <c r="B71" s="36"/>
      <c r="C71" s="36"/>
      <c r="D71" s="36"/>
      <c r="E71" s="36"/>
      <c r="F71" s="36"/>
      <c r="G71" s="36"/>
      <c r="H71" s="36"/>
      <c r="I71" s="37"/>
    </row>
    <row r="72" spans="1:9" x14ac:dyDescent="0.25">
      <c r="A72" s="35" t="s">
        <v>85</v>
      </c>
      <c r="B72" s="36"/>
      <c r="C72" s="36"/>
      <c r="D72" s="36"/>
      <c r="E72" s="36"/>
      <c r="F72" s="36"/>
      <c r="G72" s="36"/>
      <c r="H72" s="36"/>
      <c r="I72" s="37"/>
    </row>
    <row r="73" spans="1:9" x14ac:dyDescent="0.25">
      <c r="A73" s="35" t="s">
        <v>86</v>
      </c>
      <c r="B73" s="36"/>
      <c r="C73" s="36"/>
      <c r="D73" s="36"/>
      <c r="E73" s="36"/>
      <c r="F73" s="36"/>
      <c r="G73" s="36"/>
      <c r="H73" s="36"/>
      <c r="I73" s="37"/>
    </row>
    <row r="74" spans="1:9" x14ac:dyDescent="0.25">
      <c r="A74" s="35" t="s">
        <v>87</v>
      </c>
      <c r="B74" s="36"/>
      <c r="C74" s="36"/>
      <c r="D74" s="36"/>
      <c r="E74" s="36"/>
      <c r="F74" s="36"/>
      <c r="G74" s="36"/>
      <c r="H74" s="36"/>
      <c r="I74" s="37"/>
    </row>
    <row r="75" spans="1:9" x14ac:dyDescent="0.25">
      <c r="A75" s="35" t="s">
        <v>88</v>
      </c>
      <c r="B75" s="36"/>
      <c r="C75" s="36"/>
      <c r="D75" s="36"/>
      <c r="E75" s="36"/>
      <c r="F75" s="36"/>
      <c r="G75" s="36"/>
      <c r="H75" s="36"/>
      <c r="I75" s="37"/>
    </row>
    <row r="76" spans="1:9" x14ac:dyDescent="0.25">
      <c r="A76" s="35" t="s">
        <v>89</v>
      </c>
      <c r="B76" s="36"/>
      <c r="C76" s="36"/>
      <c r="D76" s="36"/>
      <c r="E76" s="36"/>
      <c r="F76" s="36"/>
      <c r="G76" s="36"/>
      <c r="H76" s="36"/>
      <c r="I76" s="37"/>
    </row>
    <row r="77" spans="1:9" x14ac:dyDescent="0.25">
      <c r="A77" s="35" t="s">
        <v>90</v>
      </c>
      <c r="B77" s="36"/>
      <c r="C77" s="36"/>
      <c r="D77" s="36"/>
      <c r="E77" s="36"/>
      <c r="F77" s="36"/>
      <c r="G77" s="36"/>
      <c r="H77" s="36"/>
      <c r="I77" s="37"/>
    </row>
    <row r="78" spans="1:9" x14ac:dyDescent="0.25">
      <c r="A78" s="35" t="s">
        <v>22</v>
      </c>
      <c r="B78" s="36"/>
      <c r="C78" s="36"/>
      <c r="D78" s="36"/>
      <c r="E78" s="36"/>
      <c r="F78" s="36"/>
      <c r="G78" s="36"/>
      <c r="H78" s="36"/>
      <c r="I78" s="37"/>
    </row>
    <row r="79" spans="1:9" x14ac:dyDescent="0.25">
      <c r="A79" s="35" t="s">
        <v>91</v>
      </c>
      <c r="B79" s="36"/>
      <c r="C79" s="36"/>
      <c r="D79" s="36"/>
      <c r="E79" s="36"/>
      <c r="F79" s="36"/>
      <c r="G79" s="36"/>
      <c r="H79" s="36"/>
      <c r="I79" s="37"/>
    </row>
    <row r="80" spans="1:9" x14ac:dyDescent="0.25">
      <c r="A80" s="35" t="s">
        <v>92</v>
      </c>
      <c r="B80" s="36"/>
      <c r="C80" s="36"/>
      <c r="D80" s="36"/>
      <c r="E80" s="36"/>
      <c r="F80" s="36"/>
      <c r="G80" s="36"/>
      <c r="H80" s="36"/>
      <c r="I80" s="37"/>
    </row>
    <row r="81" spans="1:9" x14ac:dyDescent="0.25">
      <c r="A81" s="35" t="s">
        <v>93</v>
      </c>
      <c r="B81" s="36"/>
      <c r="C81" s="36"/>
      <c r="D81" s="36"/>
      <c r="E81" s="36"/>
      <c r="F81" s="36"/>
      <c r="G81" s="36"/>
      <c r="H81" s="36"/>
      <c r="I81" s="37"/>
    </row>
    <row r="82" spans="1:9" x14ac:dyDescent="0.25">
      <c r="A82" s="35" t="s">
        <v>94</v>
      </c>
      <c r="B82" s="36"/>
      <c r="C82" s="36"/>
      <c r="D82" s="36"/>
      <c r="E82" s="36"/>
      <c r="F82" s="36"/>
      <c r="G82" s="36"/>
      <c r="H82" s="36"/>
      <c r="I82" s="37"/>
    </row>
    <row r="83" spans="1:9" x14ac:dyDescent="0.25">
      <c r="A83" s="35" t="s">
        <v>24</v>
      </c>
      <c r="B83" s="36"/>
      <c r="C83" s="36"/>
      <c r="D83" s="36"/>
      <c r="E83" s="36"/>
      <c r="F83" s="36"/>
      <c r="G83" s="36"/>
      <c r="H83" s="36"/>
      <c r="I83" s="37"/>
    </row>
    <row r="84" spans="1:9" x14ac:dyDescent="0.25">
      <c r="A84" s="35" t="s">
        <v>95</v>
      </c>
      <c r="B84" s="36"/>
      <c r="C84" s="36"/>
      <c r="D84" s="36"/>
      <c r="E84" s="36"/>
      <c r="F84" s="36"/>
      <c r="G84" s="36"/>
      <c r="H84" s="36"/>
      <c r="I84" s="37"/>
    </row>
    <row r="85" spans="1:9" x14ac:dyDescent="0.25">
      <c r="A85" s="35" t="s">
        <v>96</v>
      </c>
      <c r="B85" s="36"/>
      <c r="C85" s="36"/>
      <c r="D85" s="36"/>
      <c r="E85" s="36"/>
      <c r="F85" s="36"/>
      <c r="G85" s="36"/>
      <c r="H85" s="36"/>
      <c r="I85" s="37"/>
    </row>
    <row r="86" spans="1:9" x14ac:dyDescent="0.25">
      <c r="A86" s="35" t="s">
        <v>97</v>
      </c>
      <c r="B86" s="36"/>
      <c r="C86" s="36"/>
      <c r="D86" s="36"/>
      <c r="E86" s="36"/>
      <c r="F86" s="36"/>
      <c r="G86" s="36"/>
      <c r="H86" s="36"/>
      <c r="I86" s="37"/>
    </row>
    <row r="87" spans="1:9" x14ac:dyDescent="0.25">
      <c r="A87" s="35" t="s">
        <v>98</v>
      </c>
      <c r="B87" s="36"/>
      <c r="C87" s="36"/>
      <c r="D87" s="36"/>
      <c r="E87" s="36"/>
      <c r="F87" s="36"/>
      <c r="G87" s="36"/>
      <c r="H87" s="36"/>
      <c r="I87" s="37"/>
    </row>
    <row r="88" spans="1:9" x14ac:dyDescent="0.25">
      <c r="A88" s="39" t="s">
        <v>99</v>
      </c>
      <c r="B88" s="40"/>
      <c r="C88" s="40"/>
      <c r="D88" s="40"/>
      <c r="E88" s="40"/>
      <c r="F88" s="40"/>
      <c r="G88" s="40"/>
      <c r="H88" s="40"/>
      <c r="I88" s="41"/>
    </row>
    <row r="89" spans="1:9" x14ac:dyDescent="0.25">
      <c r="A89" s="68" t="s">
        <v>34</v>
      </c>
      <c r="B89" s="69"/>
      <c r="C89" s="69"/>
      <c r="D89" s="69"/>
      <c r="E89" s="69"/>
      <c r="F89" s="69"/>
      <c r="G89" s="69"/>
      <c r="H89" s="69"/>
      <c r="I89" s="70"/>
    </row>
    <row r="90" spans="1:9" x14ac:dyDescent="0.25">
      <c r="A90" s="32" t="s">
        <v>100</v>
      </c>
      <c r="B90" s="33"/>
      <c r="C90" s="33"/>
      <c r="D90" s="33"/>
      <c r="E90" s="33"/>
      <c r="F90" s="33"/>
      <c r="G90" s="33"/>
      <c r="H90" s="33"/>
      <c r="I90" s="34"/>
    </row>
    <row r="91" spans="1:9" x14ac:dyDescent="0.25">
      <c r="A91" s="35" t="s">
        <v>101</v>
      </c>
      <c r="B91" s="36"/>
      <c r="C91" s="36"/>
      <c r="D91" s="36"/>
      <c r="E91" s="36"/>
      <c r="F91" s="36"/>
      <c r="G91" s="36"/>
      <c r="H91" s="36"/>
      <c r="I91" s="37"/>
    </row>
    <row r="92" spans="1:9" x14ac:dyDescent="0.25">
      <c r="A92" s="35" t="s">
        <v>102</v>
      </c>
      <c r="B92" s="36"/>
      <c r="C92" s="36"/>
      <c r="D92" s="36"/>
      <c r="E92" s="36"/>
      <c r="F92" s="36"/>
      <c r="G92" s="36"/>
      <c r="H92" s="36"/>
      <c r="I92" s="37"/>
    </row>
    <row r="93" spans="1:9" x14ac:dyDescent="0.25">
      <c r="A93" s="35" t="s">
        <v>103</v>
      </c>
      <c r="B93" s="36"/>
      <c r="C93" s="36"/>
      <c r="D93" s="36"/>
      <c r="E93" s="36"/>
      <c r="F93" s="36"/>
      <c r="G93" s="36"/>
      <c r="H93" s="36"/>
      <c r="I93" s="37"/>
    </row>
    <row r="94" spans="1:9" x14ac:dyDescent="0.25">
      <c r="A94" s="35" t="s">
        <v>104</v>
      </c>
      <c r="B94" s="36"/>
      <c r="C94" s="36"/>
      <c r="D94" s="36"/>
      <c r="E94" s="36"/>
      <c r="F94" s="36"/>
      <c r="G94" s="36"/>
      <c r="H94" s="36"/>
      <c r="I94" s="37"/>
    </row>
    <row r="95" spans="1:9" x14ac:dyDescent="0.25">
      <c r="A95" s="35" t="s">
        <v>105</v>
      </c>
      <c r="B95" s="36"/>
      <c r="C95" s="36"/>
      <c r="D95" s="36"/>
      <c r="E95" s="36"/>
      <c r="F95" s="36"/>
      <c r="G95" s="36"/>
      <c r="H95" s="36"/>
      <c r="I95" s="37"/>
    </row>
    <row r="96" spans="1:9" x14ac:dyDescent="0.25">
      <c r="A96" s="35" t="s">
        <v>106</v>
      </c>
      <c r="B96" s="36"/>
      <c r="C96" s="36"/>
      <c r="D96" s="36"/>
      <c r="E96" s="36"/>
      <c r="F96" s="36"/>
      <c r="G96" s="36"/>
      <c r="H96" s="36"/>
      <c r="I96" s="37"/>
    </row>
    <row r="97" spans="1:9" x14ac:dyDescent="0.25">
      <c r="A97" s="35" t="s">
        <v>107</v>
      </c>
      <c r="B97" s="36"/>
      <c r="C97" s="36"/>
      <c r="D97" s="36"/>
      <c r="E97" s="36"/>
      <c r="F97" s="36"/>
      <c r="G97" s="36"/>
      <c r="H97" s="36"/>
      <c r="I97" s="37"/>
    </row>
    <row r="98" spans="1:9" x14ac:dyDescent="0.25">
      <c r="A98" s="35" t="s">
        <v>108</v>
      </c>
      <c r="B98" s="36"/>
      <c r="C98" s="36"/>
      <c r="D98" s="36"/>
      <c r="E98" s="36"/>
      <c r="F98" s="36"/>
      <c r="G98" s="36"/>
      <c r="H98" s="36"/>
      <c r="I98" s="37"/>
    </row>
    <row r="99" spans="1:9" x14ac:dyDescent="0.25">
      <c r="A99" s="39" t="s">
        <v>109</v>
      </c>
      <c r="B99" s="40"/>
      <c r="C99" s="40"/>
      <c r="D99" s="40"/>
      <c r="E99" s="40"/>
      <c r="F99" s="40"/>
      <c r="G99" s="40"/>
      <c r="H99" s="40"/>
      <c r="I99" s="41"/>
    </row>
    <row r="100" spans="1:9" x14ac:dyDescent="0.25">
      <c r="A100" s="71" t="s">
        <v>44</v>
      </c>
      <c r="B100" s="72"/>
      <c r="C100" s="72"/>
      <c r="D100" s="72"/>
      <c r="E100" s="72"/>
      <c r="F100" s="72"/>
      <c r="G100" s="72"/>
      <c r="H100" s="72"/>
      <c r="I100" s="73"/>
    </row>
    <row r="101" spans="1:9" x14ac:dyDescent="0.25">
      <c r="A101" s="42" t="s">
        <v>110</v>
      </c>
      <c r="B101" s="33"/>
      <c r="C101" s="33"/>
      <c r="D101" s="33"/>
      <c r="E101" s="33"/>
      <c r="F101" s="33"/>
      <c r="G101" s="33"/>
      <c r="H101" s="33"/>
      <c r="I101" s="34"/>
    </row>
    <row r="102" spans="1:9" x14ac:dyDescent="0.25">
      <c r="A102" s="35" t="s">
        <v>111</v>
      </c>
      <c r="B102" s="36"/>
      <c r="C102" s="36"/>
      <c r="D102" s="36"/>
      <c r="E102" s="36"/>
      <c r="F102" s="36"/>
      <c r="G102" s="36"/>
      <c r="H102" s="36"/>
      <c r="I102" s="37"/>
    </row>
    <row r="103" spans="1:9" x14ac:dyDescent="0.25">
      <c r="A103" s="35" t="s">
        <v>112</v>
      </c>
      <c r="B103" s="36"/>
      <c r="C103" s="36"/>
      <c r="D103" s="36"/>
      <c r="E103" s="36"/>
      <c r="F103" s="36"/>
      <c r="G103" s="36"/>
      <c r="H103" s="36"/>
      <c r="I103" s="37"/>
    </row>
    <row r="104" spans="1:9" x14ac:dyDescent="0.25">
      <c r="A104" s="35" t="s">
        <v>113</v>
      </c>
      <c r="B104" s="36"/>
      <c r="C104" s="36"/>
      <c r="D104" s="36"/>
      <c r="E104" s="36"/>
      <c r="F104" s="36"/>
      <c r="G104" s="36"/>
      <c r="H104" s="36"/>
      <c r="I104" s="37"/>
    </row>
    <row r="105" spans="1:9" x14ac:dyDescent="0.25">
      <c r="A105" s="35" t="s">
        <v>114</v>
      </c>
      <c r="B105" s="36"/>
      <c r="C105" s="36"/>
      <c r="D105" s="36"/>
      <c r="E105" s="36"/>
      <c r="F105" s="36"/>
      <c r="G105" s="36"/>
      <c r="H105" s="36"/>
      <c r="I105" s="37"/>
    </row>
    <row r="106" spans="1:9" x14ac:dyDescent="0.25">
      <c r="A106" s="35" t="s">
        <v>115</v>
      </c>
      <c r="B106" s="36"/>
      <c r="C106" s="36"/>
      <c r="D106" s="36"/>
      <c r="E106" s="36"/>
      <c r="F106" s="36"/>
      <c r="G106" s="36"/>
      <c r="H106" s="36"/>
      <c r="I106" s="37"/>
    </row>
    <row r="107" spans="1:9" x14ac:dyDescent="0.25">
      <c r="A107" s="35" t="s">
        <v>116</v>
      </c>
      <c r="B107" s="36"/>
      <c r="C107" s="36"/>
      <c r="D107" s="36"/>
      <c r="E107" s="36"/>
      <c r="F107" s="36"/>
      <c r="G107" s="36"/>
      <c r="H107" s="36"/>
      <c r="I107" s="37"/>
    </row>
    <row r="108" spans="1:9" x14ac:dyDescent="0.25">
      <c r="A108" s="35" t="s">
        <v>117</v>
      </c>
      <c r="B108" s="36"/>
      <c r="C108" s="36"/>
      <c r="D108" s="36"/>
      <c r="E108" s="36"/>
      <c r="F108" s="36"/>
      <c r="G108" s="36"/>
      <c r="H108" s="36"/>
      <c r="I108" s="37"/>
    </row>
    <row r="109" spans="1:9" x14ac:dyDescent="0.25">
      <c r="A109" s="35" t="s">
        <v>118</v>
      </c>
      <c r="B109" s="36"/>
      <c r="C109" s="36"/>
      <c r="D109" s="36"/>
      <c r="E109" s="36"/>
      <c r="F109" s="36"/>
      <c r="G109" s="36"/>
      <c r="H109" s="36"/>
      <c r="I109" s="37"/>
    </row>
    <row r="110" spans="1:9" x14ac:dyDescent="0.25">
      <c r="A110" s="35" t="s">
        <v>119</v>
      </c>
      <c r="B110" s="36"/>
      <c r="C110" s="36"/>
      <c r="D110" s="36"/>
      <c r="E110" s="36"/>
      <c r="F110" s="36"/>
      <c r="G110" s="36"/>
      <c r="H110" s="36"/>
      <c r="I110" s="37"/>
    </row>
    <row r="111" spans="1:9" x14ac:dyDescent="0.25">
      <c r="A111" s="35" t="s">
        <v>120</v>
      </c>
      <c r="B111" s="36"/>
      <c r="C111" s="36"/>
      <c r="D111" s="36"/>
      <c r="E111" s="36"/>
      <c r="F111" s="36"/>
      <c r="G111" s="36"/>
      <c r="H111" s="36"/>
      <c r="I111" s="37"/>
    </row>
    <row r="112" spans="1:9" x14ac:dyDescent="0.25">
      <c r="A112" s="35" t="s">
        <v>121</v>
      </c>
      <c r="B112" s="36"/>
      <c r="C112" s="36"/>
      <c r="D112" s="36"/>
      <c r="E112" s="36"/>
      <c r="F112" s="36"/>
      <c r="G112" s="36"/>
      <c r="H112" s="36"/>
      <c r="I112" s="37"/>
    </row>
    <row r="113" spans="1:9" x14ac:dyDescent="0.25">
      <c r="A113" s="35" t="s">
        <v>122</v>
      </c>
      <c r="B113" s="36"/>
      <c r="C113" s="36"/>
      <c r="D113" s="36"/>
      <c r="E113" s="36"/>
      <c r="F113" s="36"/>
      <c r="G113" s="36"/>
      <c r="H113" s="36"/>
      <c r="I113" s="37"/>
    </row>
    <row r="114" spans="1:9" x14ac:dyDescent="0.25">
      <c r="A114" s="35" t="s">
        <v>123</v>
      </c>
      <c r="B114" s="36"/>
      <c r="C114" s="36"/>
      <c r="D114" s="36"/>
      <c r="E114" s="36"/>
      <c r="F114" s="36"/>
      <c r="G114" s="36"/>
      <c r="H114" s="36"/>
      <c r="I114" s="37"/>
    </row>
    <row r="115" spans="1:9" x14ac:dyDescent="0.25">
      <c r="A115" s="35" t="s">
        <v>124</v>
      </c>
      <c r="B115" s="36"/>
      <c r="C115" s="36"/>
      <c r="D115" s="36"/>
      <c r="E115" s="36"/>
      <c r="F115" s="36"/>
      <c r="G115" s="36"/>
      <c r="H115" s="36"/>
      <c r="I115" s="37"/>
    </row>
    <row r="116" spans="1:9" x14ac:dyDescent="0.25">
      <c r="A116" s="35" t="s">
        <v>125</v>
      </c>
      <c r="B116" s="36"/>
      <c r="C116" s="36"/>
      <c r="D116" s="36"/>
      <c r="E116" s="36"/>
      <c r="F116" s="36"/>
      <c r="G116" s="36"/>
      <c r="H116" s="36"/>
      <c r="I116" s="37"/>
    </row>
    <row r="117" spans="1:9" x14ac:dyDescent="0.25">
      <c r="A117" s="35" t="s">
        <v>126</v>
      </c>
      <c r="B117" s="36"/>
      <c r="C117" s="36"/>
      <c r="D117" s="36"/>
      <c r="E117" s="36"/>
      <c r="F117" s="36"/>
      <c r="G117" s="36"/>
      <c r="H117" s="36"/>
      <c r="I117" s="37"/>
    </row>
    <row r="118" spans="1:9" x14ac:dyDescent="0.25">
      <c r="A118" s="35" t="s">
        <v>127</v>
      </c>
      <c r="B118" s="36"/>
      <c r="C118" s="36"/>
      <c r="D118" s="36"/>
      <c r="E118" s="36"/>
      <c r="F118" s="36"/>
      <c r="G118" s="36"/>
      <c r="H118" s="36"/>
      <c r="I118" s="37"/>
    </row>
    <row r="119" spans="1:9" x14ac:dyDescent="0.25">
      <c r="A119" s="35" t="s">
        <v>128</v>
      </c>
      <c r="B119" s="36"/>
      <c r="C119" s="36"/>
      <c r="D119" s="36"/>
      <c r="E119" s="36"/>
      <c r="F119" s="36"/>
      <c r="G119" s="36"/>
      <c r="H119" s="36"/>
      <c r="I119" s="37"/>
    </row>
    <row r="120" spans="1:9" x14ac:dyDescent="0.25">
      <c r="A120" s="35" t="s">
        <v>129</v>
      </c>
      <c r="B120" s="36"/>
      <c r="C120" s="36"/>
      <c r="D120" s="36"/>
      <c r="E120" s="36"/>
      <c r="F120" s="36"/>
      <c r="G120" s="36"/>
      <c r="H120" s="36"/>
      <c r="I120" s="37"/>
    </row>
    <row r="121" spans="1:9" x14ac:dyDescent="0.25">
      <c r="A121" s="35" t="s">
        <v>130</v>
      </c>
      <c r="B121" s="36"/>
      <c r="C121" s="36"/>
      <c r="D121" s="36"/>
      <c r="E121" s="36"/>
      <c r="F121" s="36"/>
      <c r="G121" s="36"/>
      <c r="H121" s="36"/>
      <c r="I121" s="37"/>
    </row>
    <row r="122" spans="1:9" x14ac:dyDescent="0.25">
      <c r="A122" s="35" t="s">
        <v>131</v>
      </c>
      <c r="B122" s="36"/>
      <c r="C122" s="36"/>
      <c r="D122" s="36"/>
      <c r="E122" s="36"/>
      <c r="F122" s="36"/>
      <c r="G122" s="36"/>
      <c r="H122" s="36"/>
      <c r="I122" s="37"/>
    </row>
    <row r="123" spans="1:9" x14ac:dyDescent="0.25">
      <c r="A123" s="35" t="s">
        <v>132</v>
      </c>
      <c r="B123" s="36"/>
      <c r="C123" s="36"/>
      <c r="D123" s="36"/>
      <c r="E123" s="36"/>
      <c r="F123" s="36"/>
      <c r="G123" s="36"/>
      <c r="H123" s="36"/>
      <c r="I123" s="37"/>
    </row>
    <row r="124" spans="1:9" x14ac:dyDescent="0.25">
      <c r="A124" s="39" t="s">
        <v>133</v>
      </c>
      <c r="B124" s="40"/>
      <c r="C124" s="40"/>
      <c r="D124" s="40"/>
      <c r="E124" s="40"/>
      <c r="F124" s="40"/>
      <c r="G124" s="40"/>
      <c r="H124" s="40"/>
      <c r="I124" s="41"/>
    </row>
  </sheetData>
  <mergeCells count="11">
    <mergeCell ref="A17:I17"/>
    <mergeCell ref="A47:I47"/>
    <mergeCell ref="A27:I27"/>
    <mergeCell ref="A89:I89"/>
    <mergeCell ref="A100:I100"/>
    <mergeCell ref="A44:I44"/>
    <mergeCell ref="C1:I1"/>
    <mergeCell ref="A3:I3"/>
    <mergeCell ref="A46:I46"/>
    <mergeCell ref="A4:I4"/>
    <mergeCell ref="A2:I2"/>
  </mergeCells>
  <pageMargins left="0.7" right="0.7" top="0.75" bottom="0.75" header="0.3" footer="0.3"/>
  <pageSetup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9"/>
  <sheetViews>
    <sheetView showGridLines="0" zoomScale="80" zoomScaleNormal="80" workbookViewId="0">
      <selection activeCell="B1" sqref="B1:J1"/>
    </sheetView>
  </sheetViews>
  <sheetFormatPr defaultRowHeight="15.75" x14ac:dyDescent="0.25"/>
  <cols>
    <col min="1" max="1" width="30.140625" style="3" customWidth="1"/>
    <col min="2" max="2" width="13.5703125" style="3" bestFit="1" customWidth="1"/>
    <col min="3" max="5" width="15.7109375" style="3" customWidth="1"/>
    <col min="6" max="6" width="19.42578125" style="3" customWidth="1"/>
    <col min="7" max="8" width="15.7109375" style="3" customWidth="1"/>
    <col min="9" max="9" width="20.140625" style="3" customWidth="1"/>
    <col min="10" max="10" width="19.85546875" style="3" customWidth="1"/>
  </cols>
  <sheetData>
    <row r="1" spans="1:10" ht="80.25" customHeight="1" x14ac:dyDescent="0.25">
      <c r="B1" s="90" t="s">
        <v>173</v>
      </c>
      <c r="C1" s="90"/>
      <c r="D1" s="90"/>
      <c r="E1" s="90"/>
      <c r="F1" s="90"/>
      <c r="G1" s="90"/>
      <c r="H1" s="90"/>
      <c r="I1" s="90"/>
      <c r="J1" s="90"/>
    </row>
    <row r="2" spans="1:10" ht="22.5" customHeight="1" x14ac:dyDescent="0.35">
      <c r="A2" s="91" t="s">
        <v>163</v>
      </c>
      <c r="B2" s="91"/>
      <c r="C2" s="91"/>
      <c r="D2" s="91"/>
      <c r="E2" s="91"/>
      <c r="F2" s="91"/>
      <c r="G2" s="91"/>
      <c r="H2" s="91"/>
      <c r="I2" s="91"/>
      <c r="J2" s="91"/>
    </row>
    <row r="3" spans="1:10" s="4" customFormat="1" ht="23.25" x14ac:dyDescent="0.35">
      <c r="A3" s="81" t="s">
        <v>143</v>
      </c>
      <c r="B3" s="81"/>
      <c r="C3" s="81"/>
      <c r="D3" s="81"/>
      <c r="E3" s="81"/>
      <c r="F3" s="81"/>
      <c r="G3" s="81"/>
      <c r="H3" s="81"/>
      <c r="I3" s="81"/>
      <c r="J3" s="81"/>
    </row>
    <row r="4" spans="1:10" ht="21" x14ac:dyDescent="0.35">
      <c r="A4" s="78">
        <v>2018</v>
      </c>
      <c r="B4" s="78"/>
      <c r="C4" s="78"/>
      <c r="D4" s="78"/>
      <c r="E4" s="78"/>
      <c r="F4" s="78"/>
      <c r="G4" s="78"/>
      <c r="H4" s="78"/>
      <c r="I4" s="78"/>
      <c r="J4" s="78"/>
    </row>
    <row r="5" spans="1:10" s="1" customFormat="1" x14ac:dyDescent="0.25">
      <c r="A5" s="79"/>
      <c r="B5" s="80"/>
      <c r="C5" s="29" t="s">
        <v>5</v>
      </c>
      <c r="D5" s="29" t="s">
        <v>6</v>
      </c>
      <c r="E5" s="29" t="s">
        <v>7</v>
      </c>
      <c r="F5" s="29" t="s">
        <v>8</v>
      </c>
      <c r="G5" s="29" t="s">
        <v>3</v>
      </c>
      <c r="H5" s="29" t="s">
        <v>4</v>
      </c>
      <c r="I5" s="29" t="s">
        <v>10</v>
      </c>
      <c r="J5" s="29" t="s">
        <v>12</v>
      </c>
    </row>
    <row r="6" spans="1:10" x14ac:dyDescent="0.25">
      <c r="A6" s="77" t="s">
        <v>0</v>
      </c>
      <c r="B6" s="22" t="s">
        <v>1</v>
      </c>
      <c r="C6" s="7">
        <v>17095189.780000001</v>
      </c>
      <c r="D6" s="7">
        <v>15669935.039999999</v>
      </c>
      <c r="E6" s="7">
        <v>16705515.92</v>
      </c>
      <c r="F6" s="7">
        <v>16052203.43</v>
      </c>
      <c r="G6" s="7">
        <v>15679828.949999999</v>
      </c>
      <c r="H6" s="7">
        <v>15518019.41</v>
      </c>
      <c r="I6" s="7">
        <f>SUM(C6:H6)</f>
        <v>96720692.530000001</v>
      </c>
      <c r="J6" s="8">
        <f>I6/(445157993.19)</f>
        <v>0.21727273015340012</v>
      </c>
    </row>
    <row r="7" spans="1:10" x14ac:dyDescent="0.25">
      <c r="A7" s="77"/>
      <c r="B7" s="22" t="s">
        <v>2</v>
      </c>
      <c r="C7" s="7">
        <v>2813073.56</v>
      </c>
      <c r="D7" s="7">
        <v>2667122.25</v>
      </c>
      <c r="E7" s="7">
        <v>2629478.23</v>
      </c>
      <c r="F7" s="7">
        <v>3270308.69</v>
      </c>
      <c r="G7" s="7">
        <v>2620572.34</v>
      </c>
      <c r="H7" s="7">
        <v>2663197.5299999998</v>
      </c>
      <c r="I7" s="7">
        <f>SUM(C7:H7)</f>
        <v>16663752.6</v>
      </c>
      <c r="J7" s="8">
        <f>I7/(61626616.61)</f>
        <v>0.27039862833060374</v>
      </c>
    </row>
    <row r="8" spans="1:10" ht="6" customHeight="1" x14ac:dyDescent="0.25">
      <c r="A8" s="30"/>
      <c r="B8" s="30"/>
      <c r="C8" s="10"/>
      <c r="D8" s="10"/>
      <c r="E8" s="10"/>
      <c r="F8" s="10"/>
      <c r="G8" s="10"/>
      <c r="H8" s="10"/>
      <c r="I8" s="10"/>
      <c r="J8" s="11"/>
    </row>
    <row r="9" spans="1:10" x14ac:dyDescent="0.25">
      <c r="A9" s="77" t="s">
        <v>9</v>
      </c>
      <c r="B9" s="22" t="s">
        <v>1</v>
      </c>
      <c r="C9" s="7">
        <v>25883762.59</v>
      </c>
      <c r="D9" s="7">
        <v>25464011.949999999</v>
      </c>
      <c r="E9" s="7">
        <v>29052130.870000001</v>
      </c>
      <c r="F9" s="7">
        <v>29423082.91</v>
      </c>
      <c r="G9" s="7">
        <v>30999620.789999999</v>
      </c>
      <c r="H9" s="7">
        <v>30470565.800000001</v>
      </c>
      <c r="I9" s="7">
        <f>SUM(C9:H9)</f>
        <v>171293174.91</v>
      </c>
      <c r="J9" s="8">
        <f>I9/(252362412.87)</f>
        <v>0.6787586667997132</v>
      </c>
    </row>
    <row r="10" spans="1:10" x14ac:dyDescent="0.25">
      <c r="A10" s="77"/>
      <c r="B10" s="22" t="s">
        <v>2</v>
      </c>
      <c r="C10" s="7">
        <v>13440569.779999999</v>
      </c>
      <c r="D10" s="7">
        <v>13331619.93</v>
      </c>
      <c r="E10" s="7">
        <v>14229783.939999999</v>
      </c>
      <c r="F10" s="7">
        <v>14713981.35</v>
      </c>
      <c r="G10" s="7">
        <v>15159969.41</v>
      </c>
      <c r="H10" s="7">
        <v>15369708.439999999</v>
      </c>
      <c r="I10" s="7">
        <f>SUM(C10:H10)</f>
        <v>86245632.849999994</v>
      </c>
      <c r="J10" s="8">
        <f>I10/(108855147.75)</f>
        <v>0.79229723750018977</v>
      </c>
    </row>
    <row r="11" spans="1:10" ht="5.25" customHeight="1" x14ac:dyDescent="0.25">
      <c r="A11" s="30"/>
      <c r="B11" s="30"/>
      <c r="C11" s="10"/>
      <c r="D11" s="10"/>
      <c r="E11" s="10"/>
      <c r="F11" s="10"/>
      <c r="G11" s="10"/>
      <c r="H11" s="10"/>
      <c r="I11" s="10"/>
      <c r="J11" s="10"/>
    </row>
    <row r="12" spans="1:10" ht="36.75" customHeight="1" x14ac:dyDescent="0.25">
      <c r="A12" s="82" t="s">
        <v>13</v>
      </c>
      <c r="B12" s="82"/>
      <c r="C12" s="83">
        <v>17862872.560000002</v>
      </c>
      <c r="D12" s="83">
        <v>17932582.780000001</v>
      </c>
      <c r="E12" s="83">
        <v>17657139.039999999</v>
      </c>
      <c r="F12" s="83">
        <v>17283997.899999999</v>
      </c>
      <c r="G12" s="83">
        <v>19484980.359999999</v>
      </c>
      <c r="H12" s="83">
        <v>19622726.699999999</v>
      </c>
      <c r="I12" s="83">
        <f>SUM(C12:H12)</f>
        <v>109844299.34</v>
      </c>
      <c r="J12" s="84">
        <f>I12/(47285292.7+77408917)</f>
        <v>0.88090938307618949</v>
      </c>
    </row>
    <row r="13" spans="1:10" s="2" customFormat="1" ht="21.6" customHeight="1" x14ac:dyDescent="0.25">
      <c r="A13" s="16" t="s">
        <v>10</v>
      </c>
      <c r="B13" s="16"/>
      <c r="C13" s="17">
        <f>SUM(C6:C12)</f>
        <v>77095468.270000011</v>
      </c>
      <c r="D13" s="17">
        <f t="shared" ref="D13:I13" si="0">SUM(D6:D12)</f>
        <v>75065271.949999988</v>
      </c>
      <c r="E13" s="17">
        <f t="shared" si="0"/>
        <v>80274048</v>
      </c>
      <c r="F13" s="17">
        <f t="shared" si="0"/>
        <v>80743574.280000001</v>
      </c>
      <c r="G13" s="17">
        <f t="shared" si="0"/>
        <v>83944971.849999994</v>
      </c>
      <c r="H13" s="17">
        <f t="shared" si="0"/>
        <v>83644217.879999995</v>
      </c>
      <c r="I13" s="17">
        <f t="shared" si="0"/>
        <v>480767552.23000002</v>
      </c>
      <c r="J13" s="18">
        <v>0.63831762564694916</v>
      </c>
    </row>
    <row r="14" spans="1:10" s="2" customFormat="1" ht="21" x14ac:dyDescent="0.35">
      <c r="A14" s="78">
        <v>2019</v>
      </c>
      <c r="B14" s="78"/>
      <c r="C14" s="78"/>
      <c r="D14" s="78"/>
      <c r="E14" s="78"/>
      <c r="F14" s="78"/>
      <c r="G14" s="78"/>
      <c r="H14" s="78"/>
      <c r="I14" s="78"/>
      <c r="J14" s="78"/>
    </row>
    <row r="15" spans="1:10" s="1" customFormat="1" x14ac:dyDescent="0.25">
      <c r="A15" s="85"/>
      <c r="B15" s="85"/>
      <c r="C15" s="86" t="s">
        <v>5</v>
      </c>
      <c r="D15" s="86" t="s">
        <v>6</v>
      </c>
      <c r="E15" s="86" t="s">
        <v>7</v>
      </c>
      <c r="F15" s="86" t="s">
        <v>8</v>
      </c>
      <c r="G15" s="86" t="s">
        <v>3</v>
      </c>
      <c r="H15" s="86" t="s">
        <v>4</v>
      </c>
      <c r="I15" s="86" t="s">
        <v>10</v>
      </c>
      <c r="J15" s="86" t="s">
        <v>12</v>
      </c>
    </row>
    <row r="16" spans="1:10" x14ac:dyDescent="0.25">
      <c r="A16" s="77" t="s">
        <v>0</v>
      </c>
      <c r="B16" s="22" t="s">
        <v>1</v>
      </c>
      <c r="C16" s="7">
        <v>14997368.4</v>
      </c>
      <c r="D16" s="7">
        <v>13203524.41</v>
      </c>
      <c r="E16" s="7">
        <v>13268380.01</v>
      </c>
      <c r="F16" s="7">
        <v>13071378.439999999</v>
      </c>
      <c r="G16" s="7">
        <v>12475355.66</v>
      </c>
      <c r="H16" s="7">
        <v>12614670.449999999</v>
      </c>
      <c r="I16" s="7">
        <f t="shared" ref="I16:I22" si="1">SUM(C16:H16)</f>
        <v>79630677.370000005</v>
      </c>
      <c r="J16" s="8">
        <f>I16/(402124087.72)</f>
        <v>0.19802513652314963</v>
      </c>
    </row>
    <row r="17" spans="1:10" x14ac:dyDescent="0.25">
      <c r="A17" s="77"/>
      <c r="B17" s="22" t="s">
        <v>2</v>
      </c>
      <c r="C17" s="7">
        <v>2601547.56</v>
      </c>
      <c r="D17" s="7">
        <v>2239906.31</v>
      </c>
      <c r="E17" s="7">
        <v>2189217.15</v>
      </c>
      <c r="F17" s="7">
        <v>2103565.35</v>
      </c>
      <c r="G17" s="7">
        <v>2233132.67</v>
      </c>
      <c r="H17" s="7">
        <v>2213411.21</v>
      </c>
      <c r="I17" s="7">
        <f t="shared" si="1"/>
        <v>13580780.25</v>
      </c>
      <c r="J17" s="8">
        <f>I17/(54920934.04)</f>
        <v>0.24727875604061741</v>
      </c>
    </row>
    <row r="18" spans="1:10" ht="6" customHeight="1" x14ac:dyDescent="0.25">
      <c r="A18" s="30"/>
      <c r="B18" s="30"/>
      <c r="C18" s="10"/>
      <c r="D18" s="10"/>
      <c r="E18" s="10"/>
      <c r="F18" s="10"/>
      <c r="G18" s="10"/>
      <c r="H18" s="10"/>
      <c r="I18" s="10"/>
      <c r="J18" s="11"/>
    </row>
    <row r="19" spans="1:10" x14ac:dyDescent="0.25">
      <c r="A19" s="77" t="s">
        <v>9</v>
      </c>
      <c r="B19" s="22" t="s">
        <v>1</v>
      </c>
      <c r="C19" s="7">
        <v>29884487.530000001</v>
      </c>
      <c r="D19" s="7">
        <v>28934774.18</v>
      </c>
      <c r="E19" s="7">
        <v>26583964.27</v>
      </c>
      <c r="F19" s="7">
        <v>31089531.27</v>
      </c>
      <c r="G19" s="7">
        <v>28413458.77</v>
      </c>
      <c r="H19" s="7">
        <v>26126269.449999999</v>
      </c>
      <c r="I19" s="7">
        <f t="shared" si="1"/>
        <v>171032485.47</v>
      </c>
      <c r="J19" s="8">
        <f>I19/(252943766.38)</f>
        <v>0.67616801915195712</v>
      </c>
    </row>
    <row r="20" spans="1:10" x14ac:dyDescent="0.25">
      <c r="A20" s="77"/>
      <c r="B20" s="22" t="s">
        <v>2</v>
      </c>
      <c r="C20" s="7">
        <v>14846852.380000001</v>
      </c>
      <c r="D20" s="7">
        <v>14037502.01</v>
      </c>
      <c r="E20" s="7">
        <v>12673181.470000001</v>
      </c>
      <c r="F20" s="7">
        <v>14429828.300000001</v>
      </c>
      <c r="G20" s="7">
        <v>13570998.92</v>
      </c>
      <c r="H20" s="7">
        <v>12305959.300000001</v>
      </c>
      <c r="I20" s="7">
        <f t="shared" si="1"/>
        <v>81864322.379999995</v>
      </c>
      <c r="J20" s="8">
        <f>I20/(103508040.63)</f>
        <v>0.79089819381889692</v>
      </c>
    </row>
    <row r="21" spans="1:10" ht="5.25" customHeight="1" x14ac:dyDescent="0.25">
      <c r="A21" s="30"/>
      <c r="B21" s="30"/>
      <c r="C21" s="10"/>
      <c r="D21" s="10"/>
      <c r="E21" s="10"/>
      <c r="F21" s="10"/>
      <c r="G21" s="10"/>
      <c r="H21" s="10"/>
      <c r="I21" s="10"/>
      <c r="J21" s="10"/>
    </row>
    <row r="22" spans="1:10" ht="42.75" customHeight="1" x14ac:dyDescent="0.25">
      <c r="A22" s="16" t="s">
        <v>13</v>
      </c>
      <c r="B22" s="16"/>
      <c r="C22" s="13">
        <v>19751910.57</v>
      </c>
      <c r="D22" s="13">
        <v>18448949.02</v>
      </c>
      <c r="E22" s="13">
        <v>18434090.899999999</v>
      </c>
      <c r="F22" s="13">
        <v>22978651.969999999</v>
      </c>
      <c r="G22" s="13">
        <v>20827105.59</v>
      </c>
      <c r="H22" s="13">
        <v>18932283.73</v>
      </c>
      <c r="I22" s="13">
        <f t="shared" si="1"/>
        <v>119372991.78000002</v>
      </c>
      <c r="J22" s="14">
        <f>I22/(54200515.63+84362103.71)</f>
        <v>0.86150934753251762</v>
      </c>
    </row>
    <row r="23" spans="1:10" ht="5.45" customHeight="1" x14ac:dyDescent="0.25">
      <c r="A23" s="6"/>
      <c r="B23" s="6"/>
      <c r="C23" s="20"/>
      <c r="D23" s="20"/>
      <c r="E23" s="20"/>
      <c r="F23" s="20"/>
      <c r="G23" s="20"/>
      <c r="H23" s="20"/>
      <c r="I23" s="20"/>
      <c r="J23" s="20"/>
    </row>
    <row r="24" spans="1:10" x14ac:dyDescent="0.25">
      <c r="A24" s="16" t="s">
        <v>10</v>
      </c>
      <c r="B24" s="16"/>
      <c r="C24" s="17">
        <f>SUM(C16:C22)</f>
        <v>82082166.439999998</v>
      </c>
      <c r="D24" s="17">
        <f t="shared" ref="D24:I24" si="2">SUM(D16:D22)</f>
        <v>76864655.929999992</v>
      </c>
      <c r="E24" s="17">
        <f t="shared" si="2"/>
        <v>73148833.799999997</v>
      </c>
      <c r="F24" s="17">
        <f t="shared" si="2"/>
        <v>83672955.329999998</v>
      </c>
      <c r="G24" s="17">
        <f t="shared" si="2"/>
        <v>77520051.609999999</v>
      </c>
      <c r="H24" s="17">
        <f t="shared" si="2"/>
        <v>72192594.140000001</v>
      </c>
      <c r="I24" s="17">
        <f t="shared" si="2"/>
        <v>465481257.25000006</v>
      </c>
      <c r="J24" s="18">
        <v>0.64956665682103398</v>
      </c>
    </row>
    <row r="25" spans="1:10" ht="5.45" customHeight="1" x14ac:dyDescent="0.25">
      <c r="A25" s="16"/>
      <c r="B25" s="16"/>
      <c r="C25" s="17"/>
      <c r="D25" s="17"/>
      <c r="E25" s="17"/>
      <c r="F25" s="17"/>
      <c r="G25" s="17"/>
      <c r="H25" s="17"/>
      <c r="I25" s="17"/>
      <c r="J25" s="24"/>
    </row>
    <row r="26" spans="1:10" s="4" customFormat="1" ht="23.25" x14ac:dyDescent="0.35">
      <c r="A26" s="81" t="s">
        <v>141</v>
      </c>
      <c r="B26" s="81"/>
      <c r="C26" s="81"/>
      <c r="D26" s="81"/>
      <c r="E26" s="81"/>
      <c r="F26" s="81"/>
      <c r="G26" s="81"/>
      <c r="H26" s="81"/>
      <c r="I26" s="81"/>
      <c r="J26" s="81"/>
    </row>
    <row r="27" spans="1:10" ht="21" x14ac:dyDescent="0.35">
      <c r="A27" s="78">
        <v>2018</v>
      </c>
      <c r="B27" s="78"/>
      <c r="C27" s="78"/>
      <c r="D27" s="78"/>
      <c r="E27" s="78"/>
      <c r="F27" s="78"/>
      <c r="G27" s="78"/>
      <c r="H27" s="78"/>
      <c r="I27" s="78"/>
      <c r="J27" s="78"/>
    </row>
    <row r="28" spans="1:10" s="1" customFormat="1" x14ac:dyDescent="0.25">
      <c r="A28" s="5"/>
      <c r="B28" s="5"/>
      <c r="C28" s="29" t="s">
        <v>5</v>
      </c>
      <c r="D28" s="29" t="s">
        <v>6</v>
      </c>
      <c r="E28" s="29" t="s">
        <v>7</v>
      </c>
      <c r="F28" s="29" t="s">
        <v>8</v>
      </c>
      <c r="G28" s="29" t="s">
        <v>3</v>
      </c>
      <c r="H28" s="29" t="s">
        <v>4</v>
      </c>
      <c r="I28" s="29" t="s">
        <v>10</v>
      </c>
      <c r="J28" s="29" t="s">
        <v>12</v>
      </c>
    </row>
    <row r="29" spans="1:10" x14ac:dyDescent="0.25">
      <c r="A29" s="77" t="s">
        <v>0</v>
      </c>
      <c r="B29" s="22" t="s">
        <v>1</v>
      </c>
      <c r="C29" s="7">
        <v>23583089.98</v>
      </c>
      <c r="D29" s="7">
        <v>20387229.559999999</v>
      </c>
      <c r="E29" s="7">
        <v>21664893.710000001</v>
      </c>
      <c r="F29" s="7">
        <v>19935020.789999999</v>
      </c>
      <c r="G29" s="7">
        <v>20285395.739999998</v>
      </c>
      <c r="H29" s="7">
        <v>19699245.57</v>
      </c>
      <c r="I29" s="7">
        <f>SUM(C29:H29)</f>
        <v>125554875.34999999</v>
      </c>
      <c r="J29" s="8">
        <f>I29/(445157993.19)</f>
        <v>0.28204564956876182</v>
      </c>
    </row>
    <row r="30" spans="1:10" x14ac:dyDescent="0.25">
      <c r="A30" s="77"/>
      <c r="B30" s="22" t="s">
        <v>2</v>
      </c>
      <c r="C30" s="7">
        <v>3684242.29</v>
      </c>
      <c r="D30" s="7">
        <v>3526427.68</v>
      </c>
      <c r="E30" s="7">
        <v>3353846.14</v>
      </c>
      <c r="F30" s="7">
        <v>3986259.97</v>
      </c>
      <c r="G30" s="7">
        <v>3422011.61</v>
      </c>
      <c r="H30" s="7">
        <v>3468571.27</v>
      </c>
      <c r="I30" s="7">
        <f>SUM(C30:H30)</f>
        <v>21441358.960000001</v>
      </c>
      <c r="J30" s="8">
        <f>I30/(61626616.61)</f>
        <v>0.34792367550680631</v>
      </c>
    </row>
    <row r="31" spans="1:10" ht="6" customHeight="1" x14ac:dyDescent="0.25">
      <c r="A31" s="30"/>
      <c r="B31" s="30"/>
      <c r="C31" s="10"/>
      <c r="D31" s="10"/>
      <c r="E31" s="10"/>
      <c r="F31" s="10"/>
      <c r="G31" s="10"/>
      <c r="H31" s="10"/>
      <c r="I31" s="10"/>
      <c r="J31" s="11"/>
    </row>
    <row r="32" spans="1:10" x14ac:dyDescent="0.25">
      <c r="A32" s="77" t="s">
        <v>9</v>
      </c>
      <c r="B32" s="22" t="s">
        <v>1</v>
      </c>
      <c r="C32" s="7">
        <v>28444164.210000001</v>
      </c>
      <c r="D32" s="7">
        <v>28175534.600000001</v>
      </c>
      <c r="E32" s="7">
        <v>31543444.43</v>
      </c>
      <c r="F32" s="7">
        <v>32059320.859999999</v>
      </c>
      <c r="G32" s="7">
        <v>34131458.850000001</v>
      </c>
      <c r="H32" s="7">
        <v>33743220.810000002</v>
      </c>
      <c r="I32" s="7">
        <f>SUM(C32:H32)</f>
        <v>188097143.76000002</v>
      </c>
      <c r="J32" s="8">
        <f>I32/(252362412.87)</f>
        <v>0.74534532151939326</v>
      </c>
    </row>
    <row r="33" spans="1:10" x14ac:dyDescent="0.25">
      <c r="A33" s="77"/>
      <c r="B33" s="22" t="s">
        <v>2</v>
      </c>
      <c r="C33" s="7">
        <v>14722512</v>
      </c>
      <c r="D33" s="7">
        <v>14580663.83</v>
      </c>
      <c r="E33" s="7">
        <v>15401592.449999999</v>
      </c>
      <c r="F33" s="7">
        <v>16014589.880000001</v>
      </c>
      <c r="G33" s="7">
        <v>16778892.649999999</v>
      </c>
      <c r="H33" s="7">
        <v>16964612.199999999</v>
      </c>
      <c r="I33" s="7">
        <f>SUM(C33:H33)</f>
        <v>94462863.010000005</v>
      </c>
      <c r="J33" s="8">
        <f>I33/(108855147.75)</f>
        <v>0.86778498732045495</v>
      </c>
    </row>
    <row r="34" spans="1:10" ht="6.75" customHeight="1" x14ac:dyDescent="0.25">
      <c r="A34" s="30"/>
      <c r="B34" s="30"/>
      <c r="C34" s="10"/>
      <c r="D34" s="10"/>
      <c r="E34" s="10"/>
      <c r="F34" s="10"/>
      <c r="G34" s="10"/>
      <c r="H34" s="10"/>
      <c r="I34" s="10"/>
      <c r="J34" s="10"/>
    </row>
    <row r="35" spans="1:10" ht="47.25" customHeight="1" x14ac:dyDescent="0.25">
      <c r="A35" s="16" t="s">
        <v>13</v>
      </c>
      <c r="B35" s="16"/>
      <c r="C35" s="13">
        <v>18271477.990000002</v>
      </c>
      <c r="D35" s="13">
        <v>18346210.420000002</v>
      </c>
      <c r="E35" s="13">
        <v>17909822.98</v>
      </c>
      <c r="F35" s="13">
        <v>17662049.48</v>
      </c>
      <c r="G35" s="13">
        <v>19892995.109999999</v>
      </c>
      <c r="H35" s="13">
        <v>19932895.449999999</v>
      </c>
      <c r="I35" s="13">
        <f>SUM(C35:H35)</f>
        <v>112015451.43000001</v>
      </c>
      <c r="J35" s="14">
        <f>I35/(47285292.7+77408917)</f>
        <v>0.89832119470099181</v>
      </c>
    </row>
    <row r="36" spans="1:10" ht="24.6" customHeight="1" x14ac:dyDescent="0.25">
      <c r="A36" s="16" t="s">
        <v>10</v>
      </c>
      <c r="B36" s="16"/>
      <c r="C36" s="17">
        <f t="shared" ref="C36:G36" si="3">SUM(C29:C35)</f>
        <v>88705486.469999999</v>
      </c>
      <c r="D36" s="17">
        <f t="shared" si="3"/>
        <v>85016066.090000004</v>
      </c>
      <c r="E36" s="17">
        <f t="shared" si="3"/>
        <v>89873599.710000008</v>
      </c>
      <c r="F36" s="17">
        <f t="shared" si="3"/>
        <v>89657240.980000004</v>
      </c>
      <c r="G36" s="17">
        <f t="shared" si="3"/>
        <v>94510753.959999993</v>
      </c>
      <c r="H36" s="17">
        <f>SUM(H29:H35)</f>
        <v>93808545.300000012</v>
      </c>
      <c r="I36" s="17">
        <f>SUM(I29:I35)</f>
        <v>541571692.50999999</v>
      </c>
      <c r="J36" s="18">
        <v>0.67519924411617893</v>
      </c>
    </row>
    <row r="37" spans="1:10" ht="21" x14ac:dyDescent="0.35">
      <c r="A37" s="78">
        <v>2019</v>
      </c>
      <c r="B37" s="78"/>
      <c r="C37" s="78"/>
      <c r="D37" s="78"/>
      <c r="E37" s="78"/>
      <c r="F37" s="78"/>
      <c r="G37" s="78"/>
      <c r="H37" s="78"/>
      <c r="I37" s="78"/>
      <c r="J37" s="78"/>
    </row>
    <row r="38" spans="1:10" s="1" customFormat="1" x14ac:dyDescent="0.25">
      <c r="A38" s="5"/>
      <c r="B38" s="5"/>
      <c r="C38" s="29" t="s">
        <v>5</v>
      </c>
      <c r="D38" s="29" t="s">
        <v>6</v>
      </c>
      <c r="E38" s="29" t="s">
        <v>7</v>
      </c>
      <c r="F38" s="29" t="s">
        <v>8</v>
      </c>
      <c r="G38" s="29" t="s">
        <v>3</v>
      </c>
      <c r="H38" s="29" t="s">
        <v>4</v>
      </c>
      <c r="I38" s="29" t="s">
        <v>10</v>
      </c>
      <c r="J38" s="29" t="s">
        <v>12</v>
      </c>
    </row>
    <row r="39" spans="1:10" x14ac:dyDescent="0.25">
      <c r="A39" s="77" t="s">
        <v>0</v>
      </c>
      <c r="B39" s="22" t="s">
        <v>1</v>
      </c>
      <c r="C39" s="7">
        <v>19396236.379999999</v>
      </c>
      <c r="D39" s="7">
        <v>18749181.510000002</v>
      </c>
      <c r="E39" s="7">
        <v>17966557.43</v>
      </c>
      <c r="F39" s="7">
        <v>18068734.109999999</v>
      </c>
      <c r="G39" s="7">
        <v>15436417.689999999</v>
      </c>
      <c r="H39" s="7">
        <v>16655003.49</v>
      </c>
      <c r="I39" s="7">
        <f t="shared" ref="I39:I45" si="4">SUM(C39:H39)</f>
        <v>106272130.61</v>
      </c>
      <c r="J39" s="8">
        <f>I39/(402124087.72)</f>
        <v>0.26427695792249467</v>
      </c>
    </row>
    <row r="40" spans="1:10" x14ac:dyDescent="0.25">
      <c r="A40" s="77"/>
      <c r="B40" s="22" t="s">
        <v>2</v>
      </c>
      <c r="C40" s="7">
        <v>3415044.31</v>
      </c>
      <c r="D40" s="7">
        <v>3099886.09</v>
      </c>
      <c r="E40" s="7">
        <v>2997299.58</v>
      </c>
      <c r="F40" s="7">
        <v>2813472.99</v>
      </c>
      <c r="G40" s="7">
        <v>2835910.31</v>
      </c>
      <c r="H40" s="7">
        <v>2794268.84</v>
      </c>
      <c r="I40" s="7">
        <f t="shared" si="4"/>
        <v>17955882.120000001</v>
      </c>
      <c r="J40" s="8">
        <f>I40/(54920934.04)</f>
        <v>0.32694058165366191</v>
      </c>
    </row>
    <row r="41" spans="1:10" ht="5.25" customHeight="1" x14ac:dyDescent="0.25">
      <c r="A41" s="30"/>
      <c r="B41" s="30"/>
      <c r="C41" s="10"/>
      <c r="D41" s="10"/>
      <c r="E41" s="10"/>
      <c r="F41" s="10"/>
      <c r="G41" s="10"/>
      <c r="H41" s="10"/>
      <c r="I41" s="10"/>
      <c r="J41" s="11"/>
    </row>
    <row r="42" spans="1:10" x14ac:dyDescent="0.25">
      <c r="A42" s="77" t="s">
        <v>9</v>
      </c>
      <c r="B42" s="22" t="s">
        <v>1</v>
      </c>
      <c r="C42" s="7">
        <v>33161441.66</v>
      </c>
      <c r="D42" s="7">
        <v>31702600.449999999</v>
      </c>
      <c r="E42" s="7">
        <v>28849401.370000001</v>
      </c>
      <c r="F42" s="7">
        <v>34198212.020000003</v>
      </c>
      <c r="G42" s="7">
        <v>31207393.52</v>
      </c>
      <c r="H42" s="7">
        <v>28760296.949999999</v>
      </c>
      <c r="I42" s="7">
        <f t="shared" si="4"/>
        <v>187879345.97</v>
      </c>
      <c r="J42" s="8">
        <f>I42/(252943766.38)</f>
        <v>0.7427712042831961</v>
      </c>
    </row>
    <row r="43" spans="1:10" x14ac:dyDescent="0.25">
      <c r="A43" s="77"/>
      <c r="B43" s="22" t="s">
        <v>2</v>
      </c>
      <c r="C43" s="7">
        <v>16261813.220000001</v>
      </c>
      <c r="D43" s="7">
        <v>15336768.960000001</v>
      </c>
      <c r="E43" s="7">
        <v>13752570.529999999</v>
      </c>
      <c r="F43" s="7">
        <v>15785016.130000001</v>
      </c>
      <c r="G43" s="7">
        <v>14737292.73</v>
      </c>
      <c r="H43" s="7">
        <v>13576862.66</v>
      </c>
      <c r="I43" s="7">
        <f t="shared" si="4"/>
        <v>89450324.230000004</v>
      </c>
      <c r="J43" s="8">
        <f>I43/(103508040.63)</f>
        <v>0.86418720406223581</v>
      </c>
    </row>
    <row r="44" spans="1:10" ht="4.5" customHeight="1" x14ac:dyDescent="0.25">
      <c r="A44" s="30"/>
      <c r="B44" s="30"/>
      <c r="C44" s="10"/>
      <c r="D44" s="10"/>
      <c r="E44" s="10"/>
      <c r="F44" s="10"/>
      <c r="G44" s="10"/>
      <c r="H44" s="10"/>
      <c r="I44" s="10"/>
      <c r="J44" s="10"/>
    </row>
    <row r="45" spans="1:10" ht="48.75" customHeight="1" x14ac:dyDescent="0.25">
      <c r="A45" s="16" t="s">
        <v>13</v>
      </c>
      <c r="B45" s="16"/>
      <c r="C45" s="13">
        <v>20360963.16</v>
      </c>
      <c r="D45" s="13">
        <v>19123942.420000002</v>
      </c>
      <c r="E45" s="13">
        <v>19144615.200000003</v>
      </c>
      <c r="F45" s="13">
        <v>23911478.629999999</v>
      </c>
      <c r="G45" s="13">
        <v>21627390.379999999</v>
      </c>
      <c r="H45" s="13">
        <v>19930405.91</v>
      </c>
      <c r="I45" s="13">
        <f t="shared" si="4"/>
        <v>124098795.69999999</v>
      </c>
      <c r="J45" s="14">
        <f>I45/(54200515.63+84362103.71)</f>
        <v>0.89561525533441888</v>
      </c>
    </row>
    <row r="46" spans="1:10" ht="4.9000000000000004" customHeight="1" x14ac:dyDescent="0.25">
      <c r="A46" s="6"/>
      <c r="B46" s="6"/>
      <c r="C46" s="20"/>
      <c r="D46" s="20"/>
      <c r="E46" s="20"/>
      <c r="F46" s="20"/>
      <c r="G46" s="20"/>
      <c r="H46" s="20"/>
      <c r="I46" s="20"/>
      <c r="J46" s="7"/>
    </row>
    <row r="47" spans="1:10" x14ac:dyDescent="0.25">
      <c r="A47" s="16" t="s">
        <v>10</v>
      </c>
      <c r="B47" s="16"/>
      <c r="C47" s="17">
        <f>SUM(C39:C45)</f>
        <v>92595498.729999989</v>
      </c>
      <c r="D47" s="17">
        <f t="shared" ref="D47:I47" si="5">SUM(D39:D45)</f>
        <v>88012379.429999992</v>
      </c>
      <c r="E47" s="17">
        <f t="shared" si="5"/>
        <v>82710444.109999999</v>
      </c>
      <c r="F47" s="17">
        <f t="shared" si="5"/>
        <v>94776913.879999995</v>
      </c>
      <c r="G47" s="17">
        <f t="shared" si="5"/>
        <v>85844404.629999995</v>
      </c>
      <c r="H47" s="17">
        <f t="shared" si="5"/>
        <v>81716837.849999994</v>
      </c>
      <c r="I47" s="17">
        <f t="shared" si="5"/>
        <v>525656478.63</v>
      </c>
      <c r="J47" s="27">
        <v>0.68857469642479674</v>
      </c>
    </row>
    <row r="48" spans="1:10" x14ac:dyDescent="0.25">
      <c r="A48" s="87"/>
      <c r="B48" s="87"/>
      <c r="C48" s="87"/>
      <c r="D48" s="87"/>
      <c r="E48" s="87"/>
      <c r="F48" s="87"/>
      <c r="G48" s="87"/>
      <c r="H48" s="87"/>
      <c r="I48" s="87"/>
      <c r="J48" s="87"/>
    </row>
    <row r="49" spans="1:10" ht="23.25" x14ac:dyDescent="0.35">
      <c r="A49" s="81" t="s">
        <v>142</v>
      </c>
      <c r="B49" s="81"/>
      <c r="C49" s="81"/>
      <c r="D49" s="81"/>
      <c r="E49" s="81"/>
      <c r="F49" s="81"/>
      <c r="G49" s="81"/>
      <c r="H49" s="81"/>
      <c r="I49" s="81"/>
      <c r="J49" s="81"/>
    </row>
    <row r="50" spans="1:10" ht="21" x14ac:dyDescent="0.35">
      <c r="A50" s="78">
        <v>2018</v>
      </c>
      <c r="B50" s="78"/>
      <c r="C50" s="78"/>
      <c r="D50" s="78"/>
      <c r="E50" s="78"/>
      <c r="F50" s="78"/>
      <c r="G50" s="78"/>
      <c r="H50" s="78"/>
      <c r="I50" s="78"/>
      <c r="J50" s="78"/>
    </row>
    <row r="51" spans="1:10" x14ac:dyDescent="0.25">
      <c r="A51" s="5"/>
      <c r="B51" s="5"/>
      <c r="C51" s="29" t="s">
        <v>5</v>
      </c>
      <c r="D51" s="29" t="s">
        <v>6</v>
      </c>
      <c r="E51" s="29" t="s">
        <v>7</v>
      </c>
      <c r="F51" s="29" t="s">
        <v>8</v>
      </c>
      <c r="G51" s="29" t="s">
        <v>3</v>
      </c>
      <c r="H51" s="29" t="s">
        <v>4</v>
      </c>
      <c r="I51" s="29" t="s">
        <v>10</v>
      </c>
      <c r="J51" s="29" t="s">
        <v>12</v>
      </c>
    </row>
    <row r="52" spans="1:10" x14ac:dyDescent="0.25">
      <c r="A52" s="77" t="s">
        <v>0</v>
      </c>
      <c r="B52" s="22" t="s">
        <v>1</v>
      </c>
      <c r="C52" s="7">
        <v>16308993.33</v>
      </c>
      <c r="D52" s="7">
        <v>14957584.359999999</v>
      </c>
      <c r="E52" s="7">
        <v>16134187.49</v>
      </c>
      <c r="F52" s="7">
        <v>15483168.699999999</v>
      </c>
      <c r="G52" s="7">
        <v>15107380.9</v>
      </c>
      <c r="H52" s="7">
        <v>15009916.26</v>
      </c>
      <c r="I52" s="7">
        <f>SUM(C52:H52)</f>
        <v>93001231.040000007</v>
      </c>
      <c r="J52" s="8">
        <f>I52/(430727345.86)</f>
        <v>0.21591670910587679</v>
      </c>
    </row>
    <row r="53" spans="1:10" x14ac:dyDescent="0.25">
      <c r="A53" s="77"/>
      <c r="B53" s="22" t="s">
        <v>2</v>
      </c>
      <c r="C53" s="7">
        <v>1980905.04</v>
      </c>
      <c r="D53" s="7">
        <v>1955351.81</v>
      </c>
      <c r="E53" s="7">
        <v>1963844.16</v>
      </c>
      <c r="F53" s="7">
        <v>2608275.42</v>
      </c>
      <c r="G53" s="7">
        <v>2034633.88</v>
      </c>
      <c r="H53" s="7">
        <v>2036401.47</v>
      </c>
      <c r="I53" s="7">
        <f>SUM(C53:H53)</f>
        <v>12579411.779999999</v>
      </c>
      <c r="J53" s="8">
        <f>I53/(47508238.56)</f>
        <v>0.26478379669060914</v>
      </c>
    </row>
    <row r="54" spans="1:10" x14ac:dyDescent="0.25">
      <c r="A54" s="30"/>
      <c r="B54" s="30"/>
      <c r="C54" s="10"/>
      <c r="D54" s="10"/>
      <c r="E54" s="10"/>
      <c r="F54" s="10"/>
      <c r="G54" s="10"/>
      <c r="H54" s="10"/>
      <c r="I54" s="10"/>
      <c r="J54" s="11"/>
    </row>
    <row r="55" spans="1:10" x14ac:dyDescent="0.25">
      <c r="A55" s="77" t="s">
        <v>9</v>
      </c>
      <c r="B55" s="22" t="s">
        <v>1</v>
      </c>
      <c r="C55" s="7">
        <v>19873391.27</v>
      </c>
      <c r="D55" s="7">
        <v>20263107.620000001</v>
      </c>
      <c r="E55" s="7">
        <v>23576264.170000002</v>
      </c>
      <c r="F55" s="7">
        <v>24431096.969999999</v>
      </c>
      <c r="G55" s="7">
        <v>25948105.739999998</v>
      </c>
      <c r="H55" s="7">
        <v>25987217.219999999</v>
      </c>
      <c r="I55" s="7">
        <f>SUM(C55:H55)</f>
        <v>140079182.99000001</v>
      </c>
      <c r="J55" s="8">
        <f>I55/(206539246.59)</f>
        <v>0.67822065444089896</v>
      </c>
    </row>
    <row r="56" spans="1:10" x14ac:dyDescent="0.25">
      <c r="A56" s="77"/>
      <c r="B56" s="22" t="s">
        <v>2</v>
      </c>
      <c r="C56" s="7">
        <v>9172332.0199999996</v>
      </c>
      <c r="D56" s="7">
        <v>9534103.7899999991</v>
      </c>
      <c r="E56" s="7">
        <v>10514484.49</v>
      </c>
      <c r="F56" s="7">
        <v>10883301.4</v>
      </c>
      <c r="G56" s="7">
        <v>11401290.460000001</v>
      </c>
      <c r="H56" s="7">
        <v>11750084.84</v>
      </c>
      <c r="I56" s="7">
        <f>SUM(C56:H56)</f>
        <v>63255597</v>
      </c>
      <c r="J56" s="8">
        <f>I56/(77860450.48)</f>
        <v>0.8124226948346317</v>
      </c>
    </row>
    <row r="57" spans="1:10" x14ac:dyDescent="0.25">
      <c r="A57" s="30"/>
      <c r="B57" s="30"/>
      <c r="C57" s="10"/>
      <c r="D57" s="10"/>
      <c r="E57" s="10"/>
      <c r="F57" s="10"/>
      <c r="G57" s="10"/>
      <c r="H57" s="10"/>
      <c r="I57" s="10"/>
      <c r="J57" s="10"/>
    </row>
    <row r="58" spans="1:10" ht="31.5" x14ac:dyDescent="0.25">
      <c r="A58" s="16" t="s">
        <v>13</v>
      </c>
      <c r="B58" s="16"/>
      <c r="C58" s="13">
        <v>8690166.6699999999</v>
      </c>
      <c r="D58" s="13">
        <v>10339903.890000001</v>
      </c>
      <c r="E58" s="13">
        <v>9896024.8399999999</v>
      </c>
      <c r="F58" s="13">
        <v>9174083.959999999</v>
      </c>
      <c r="G58" s="13">
        <v>10527494.800000001</v>
      </c>
      <c r="H58" s="13">
        <v>11209650.390000001</v>
      </c>
      <c r="I58" s="13">
        <f>SUM(C58:H58)</f>
        <v>59837324.549999997</v>
      </c>
      <c r="J58" s="14">
        <f>I58/(22886021.47+41424451.35)</f>
        <v>0.93044448168620997</v>
      </c>
    </row>
    <row r="59" spans="1:10" x14ac:dyDescent="0.25">
      <c r="A59" s="16" t="s">
        <v>10</v>
      </c>
      <c r="B59" s="16"/>
      <c r="C59" s="17">
        <f>SUM(C52:C58)</f>
        <v>56025788.329999998</v>
      </c>
      <c r="D59" s="17">
        <f t="shared" ref="D59:I59" si="6">SUM(D52:D58)</f>
        <v>57050051.469999999</v>
      </c>
      <c r="E59" s="17">
        <f t="shared" si="6"/>
        <v>62084805.150000006</v>
      </c>
      <c r="F59" s="17">
        <f t="shared" si="6"/>
        <v>62579926.449999996</v>
      </c>
      <c r="G59" s="17">
        <f t="shared" si="6"/>
        <v>65018905.780000001</v>
      </c>
      <c r="H59" s="17">
        <f t="shared" si="6"/>
        <v>65993270.180000007</v>
      </c>
      <c r="I59" s="17">
        <f t="shared" si="6"/>
        <v>368752747.36000001</v>
      </c>
      <c r="J59" s="18">
        <v>0.61147078073324179</v>
      </c>
    </row>
    <row r="60" spans="1:10" ht="21" x14ac:dyDescent="0.35">
      <c r="A60" s="78">
        <v>2019</v>
      </c>
      <c r="B60" s="78"/>
      <c r="C60" s="78"/>
      <c r="D60" s="78"/>
      <c r="E60" s="78"/>
      <c r="F60" s="78"/>
      <c r="G60" s="78"/>
      <c r="H60" s="78"/>
      <c r="I60" s="78"/>
      <c r="J60" s="78"/>
    </row>
    <row r="61" spans="1:10" x14ac:dyDescent="0.25">
      <c r="A61" s="5"/>
      <c r="B61" s="5"/>
      <c r="C61" s="29" t="s">
        <v>5</v>
      </c>
      <c r="D61" s="29" t="s">
        <v>6</v>
      </c>
      <c r="E61" s="29" t="s">
        <v>7</v>
      </c>
      <c r="F61" s="29" t="s">
        <v>8</v>
      </c>
      <c r="G61" s="29" t="s">
        <v>3</v>
      </c>
      <c r="H61" s="29" t="s">
        <v>4</v>
      </c>
      <c r="I61" s="29" t="s">
        <v>10</v>
      </c>
      <c r="J61" s="29" t="s">
        <v>12</v>
      </c>
    </row>
    <row r="62" spans="1:10" x14ac:dyDescent="0.25">
      <c r="A62" s="77" t="s">
        <v>0</v>
      </c>
      <c r="B62" s="22" t="s">
        <v>1</v>
      </c>
      <c r="C62" s="7">
        <v>14279461.27</v>
      </c>
      <c r="D62" s="7">
        <v>12611819.02</v>
      </c>
      <c r="E62" s="7">
        <v>12742515.890000001</v>
      </c>
      <c r="F62" s="7">
        <v>12597820.119999999</v>
      </c>
      <c r="G62" s="7">
        <v>12079015.4</v>
      </c>
      <c r="H62" s="7">
        <v>12287849.439999999</v>
      </c>
      <c r="I62" s="7">
        <f t="shared" ref="I62:I68" si="7">SUM(C62:H62)</f>
        <v>76598481.140000001</v>
      </c>
      <c r="J62" s="8">
        <f>I62/(388447443.72)</f>
        <v>0.19719136366672443</v>
      </c>
    </row>
    <row r="63" spans="1:10" x14ac:dyDescent="0.25">
      <c r="A63" s="77"/>
      <c r="B63" s="22" t="s">
        <v>2</v>
      </c>
      <c r="C63" s="7">
        <v>1900533.82</v>
      </c>
      <c r="D63" s="7">
        <v>1609805.23</v>
      </c>
      <c r="E63" s="7">
        <v>1642621.27</v>
      </c>
      <c r="F63" s="7">
        <v>1693280.64</v>
      </c>
      <c r="G63" s="7">
        <v>1729815.86</v>
      </c>
      <c r="H63" s="7">
        <v>1847490.47</v>
      </c>
      <c r="I63" s="7">
        <f t="shared" si="7"/>
        <v>10423547.290000001</v>
      </c>
      <c r="J63" s="8">
        <f>I63/(42126851.62)</f>
        <v>0.24743238312761437</v>
      </c>
    </row>
    <row r="64" spans="1:10" x14ac:dyDescent="0.25">
      <c r="A64" s="30"/>
      <c r="B64" s="30"/>
      <c r="C64" s="10"/>
      <c r="D64" s="10"/>
      <c r="E64" s="10"/>
      <c r="F64" s="10"/>
      <c r="G64" s="10"/>
      <c r="H64" s="10"/>
      <c r="I64" s="10"/>
      <c r="J64" s="11"/>
    </row>
    <row r="65" spans="1:10" x14ac:dyDescent="0.25">
      <c r="A65" s="77" t="s">
        <v>9</v>
      </c>
      <c r="B65" s="22" t="s">
        <v>1</v>
      </c>
      <c r="C65" s="7">
        <v>22855709.609999999</v>
      </c>
      <c r="D65" s="7">
        <v>23096690.82</v>
      </c>
      <c r="E65" s="7">
        <v>21616344.52</v>
      </c>
      <c r="F65" s="7">
        <v>25778894.989999998</v>
      </c>
      <c r="G65" s="7">
        <v>23835820.800000001</v>
      </c>
      <c r="H65" s="7">
        <v>22294989.739999998</v>
      </c>
      <c r="I65" s="7">
        <f t="shared" si="7"/>
        <v>139478450.47999999</v>
      </c>
      <c r="J65" s="8">
        <f>I65/(205648856.35)</f>
        <v>0.67823596471947989</v>
      </c>
    </row>
    <row r="66" spans="1:10" x14ac:dyDescent="0.25">
      <c r="A66" s="77"/>
      <c r="B66" s="22" t="s">
        <v>2</v>
      </c>
      <c r="C66" s="7">
        <v>9965743.5800000001</v>
      </c>
      <c r="D66" s="7">
        <v>9908357.6099999994</v>
      </c>
      <c r="E66" s="7">
        <v>9286815.4399999995</v>
      </c>
      <c r="F66" s="7">
        <v>10878281.98</v>
      </c>
      <c r="G66" s="7">
        <v>10430706.24</v>
      </c>
      <c r="H66" s="7">
        <v>9670098.8599999994</v>
      </c>
      <c r="I66" s="7">
        <f t="shared" si="7"/>
        <v>60140003.710000001</v>
      </c>
      <c r="J66" s="8">
        <f>I66/(77860450.48)</f>
        <v>0.77240760025461386</v>
      </c>
    </row>
    <row r="67" spans="1:10" x14ac:dyDescent="0.25">
      <c r="A67" s="30"/>
      <c r="B67" s="30"/>
      <c r="C67" s="10"/>
      <c r="D67" s="10"/>
      <c r="E67" s="10"/>
      <c r="F67" s="10"/>
      <c r="G67" s="10"/>
      <c r="H67" s="10"/>
      <c r="I67" s="10"/>
      <c r="J67" s="10"/>
    </row>
    <row r="68" spans="1:10" ht="31.5" x14ac:dyDescent="0.25">
      <c r="A68" s="16" t="s">
        <v>13</v>
      </c>
      <c r="B68" s="16"/>
      <c r="C68" s="13">
        <v>9211533.1500000004</v>
      </c>
      <c r="D68" s="13">
        <v>8633249.1999999993</v>
      </c>
      <c r="E68" s="13">
        <v>7490712.2300000004</v>
      </c>
      <c r="F68" s="13">
        <v>10488302.5</v>
      </c>
      <c r="G68" s="13">
        <v>9533563.5500000007</v>
      </c>
      <c r="H68" s="13">
        <v>8282694.3599999994</v>
      </c>
      <c r="I68" s="13">
        <f t="shared" si="7"/>
        <v>53640054.989999995</v>
      </c>
      <c r="J68" s="14">
        <f>I68/(20921417.38+36615657.91)</f>
        <v>0.9322694057638814</v>
      </c>
    </row>
    <row r="69" spans="1:10" x14ac:dyDescent="0.25">
      <c r="A69" s="6"/>
      <c r="B69" s="6"/>
      <c r="C69" s="20"/>
      <c r="D69" s="20"/>
      <c r="E69" s="20"/>
      <c r="F69" s="20"/>
      <c r="G69" s="20"/>
      <c r="H69" s="20"/>
      <c r="I69" s="20"/>
      <c r="J69" s="20"/>
    </row>
    <row r="70" spans="1:10" x14ac:dyDescent="0.25">
      <c r="A70" s="21" t="s">
        <v>10</v>
      </c>
      <c r="B70" s="22"/>
      <c r="C70" s="23">
        <f>SUM(C62:C68)</f>
        <v>58212981.43</v>
      </c>
      <c r="D70" s="23">
        <f t="shared" ref="D70:I70" si="8">SUM(D62:D68)</f>
        <v>55859921.879999995</v>
      </c>
      <c r="E70" s="23">
        <f t="shared" si="8"/>
        <v>52779009.349999994</v>
      </c>
      <c r="F70" s="23">
        <f t="shared" si="8"/>
        <v>61436580.230000004</v>
      </c>
      <c r="G70" s="23">
        <f t="shared" si="8"/>
        <v>57608921.850000009</v>
      </c>
      <c r="H70" s="23">
        <f t="shared" si="8"/>
        <v>54383122.869999997</v>
      </c>
      <c r="I70" s="23">
        <f t="shared" si="8"/>
        <v>340280537.61000001</v>
      </c>
      <c r="J70" s="18">
        <v>0.61344255277726767</v>
      </c>
    </row>
    <row r="71" spans="1:10" x14ac:dyDescent="0.25">
      <c r="A71" s="21"/>
      <c r="B71" s="22"/>
      <c r="C71" s="23"/>
      <c r="D71" s="23"/>
      <c r="E71" s="23"/>
      <c r="F71" s="23"/>
      <c r="G71" s="23"/>
      <c r="H71" s="23"/>
      <c r="I71" s="23"/>
      <c r="J71" s="24"/>
    </row>
    <row r="72" spans="1:10" ht="23.25" x14ac:dyDescent="0.35">
      <c r="A72" s="81" t="s">
        <v>145</v>
      </c>
      <c r="B72" s="81"/>
      <c r="C72" s="81"/>
      <c r="D72" s="81"/>
      <c r="E72" s="81"/>
      <c r="F72" s="81"/>
      <c r="G72" s="81"/>
      <c r="H72" s="81"/>
      <c r="I72" s="81"/>
      <c r="J72" s="81"/>
    </row>
    <row r="73" spans="1:10" ht="21" x14ac:dyDescent="0.35">
      <c r="A73" s="78">
        <v>2018</v>
      </c>
      <c r="B73" s="78"/>
      <c r="C73" s="78"/>
      <c r="D73" s="78"/>
      <c r="E73" s="78"/>
      <c r="F73" s="78"/>
      <c r="G73" s="78"/>
      <c r="H73" s="78"/>
      <c r="I73" s="78"/>
      <c r="J73" s="78"/>
    </row>
    <row r="74" spans="1:10" x14ac:dyDescent="0.25">
      <c r="A74" s="5"/>
      <c r="B74" s="5"/>
      <c r="C74" s="29" t="s">
        <v>5</v>
      </c>
      <c r="D74" s="29" t="s">
        <v>6</v>
      </c>
      <c r="E74" s="29" t="s">
        <v>7</v>
      </c>
      <c r="F74" s="29" t="s">
        <v>8</v>
      </c>
      <c r="G74" s="29" t="s">
        <v>3</v>
      </c>
      <c r="H74" s="29" t="s">
        <v>4</v>
      </c>
      <c r="I74" s="29" t="s">
        <v>10</v>
      </c>
      <c r="J74" s="29" t="s">
        <v>12</v>
      </c>
    </row>
    <row r="75" spans="1:10" x14ac:dyDescent="0.25">
      <c r="A75" s="77" t="s">
        <v>0</v>
      </c>
      <c r="B75" s="22" t="s">
        <v>1</v>
      </c>
      <c r="C75" s="7">
        <v>22556058.300000001</v>
      </c>
      <c r="D75" s="7">
        <v>19492851.850000001</v>
      </c>
      <c r="E75" s="7">
        <v>20900559.559999999</v>
      </c>
      <c r="F75" s="7">
        <v>19224813.460000001</v>
      </c>
      <c r="G75" s="7">
        <v>19594626.379999999</v>
      </c>
      <c r="H75" s="7">
        <v>19029515</v>
      </c>
      <c r="I75" s="7">
        <f>SUM(C75:H75)</f>
        <v>120798424.55000001</v>
      </c>
      <c r="J75" s="8">
        <f>I75/(430727345.86)</f>
        <v>0.28045218329198751</v>
      </c>
    </row>
    <row r="76" spans="1:10" x14ac:dyDescent="0.25">
      <c r="A76" s="77"/>
      <c r="B76" s="22" t="s">
        <v>2</v>
      </c>
      <c r="C76" s="7">
        <v>2522677.5299999998</v>
      </c>
      <c r="D76" s="7">
        <v>2604087.2799999998</v>
      </c>
      <c r="E76" s="7">
        <v>2498549.42</v>
      </c>
      <c r="F76" s="7">
        <v>3118436.63</v>
      </c>
      <c r="G76" s="7">
        <v>2640334.31</v>
      </c>
      <c r="H76" s="7">
        <v>2665957.7599999998</v>
      </c>
      <c r="I76" s="7">
        <f>SUM(C76:H76)</f>
        <v>16050042.93</v>
      </c>
      <c r="J76" s="8">
        <f>I76/(47508238.56)</f>
        <v>0.33783704503651035</v>
      </c>
    </row>
    <row r="77" spans="1:10" x14ac:dyDescent="0.25">
      <c r="A77" s="30"/>
      <c r="B77" s="30"/>
      <c r="C77" s="10"/>
      <c r="D77" s="10"/>
      <c r="E77" s="10"/>
      <c r="F77" s="10"/>
      <c r="G77" s="10"/>
      <c r="H77" s="10"/>
      <c r="I77" s="10"/>
      <c r="J77" s="11"/>
    </row>
    <row r="78" spans="1:10" x14ac:dyDescent="0.25">
      <c r="A78" s="77" t="s">
        <v>9</v>
      </c>
      <c r="B78" s="22" t="s">
        <v>1</v>
      </c>
      <c r="C78" s="7">
        <v>21820126.809999999</v>
      </c>
      <c r="D78" s="7">
        <v>22428254.98</v>
      </c>
      <c r="E78" s="7">
        <v>25583172.780000001</v>
      </c>
      <c r="F78" s="7">
        <v>26620679.52</v>
      </c>
      <c r="G78" s="7">
        <v>28591357.829999998</v>
      </c>
      <c r="H78" s="7">
        <v>28733967.940000001</v>
      </c>
      <c r="I78" s="7">
        <f>SUM(C78:H78)</f>
        <v>153777559.85999998</v>
      </c>
      <c r="J78" s="8">
        <f>I78/(206539246.59)</f>
        <v>0.74454401475213583</v>
      </c>
    </row>
    <row r="79" spans="1:10" x14ac:dyDescent="0.25">
      <c r="A79" s="77"/>
      <c r="B79" s="22" t="s">
        <v>2</v>
      </c>
      <c r="C79" s="7">
        <v>9966798.9199999999</v>
      </c>
      <c r="D79" s="7">
        <v>10306797.529999999</v>
      </c>
      <c r="E79" s="7">
        <v>11249652.33</v>
      </c>
      <c r="F79" s="7">
        <v>11734382.689999999</v>
      </c>
      <c r="G79" s="7">
        <v>12470234.48</v>
      </c>
      <c r="H79" s="7">
        <v>12812354.91</v>
      </c>
      <c r="I79" s="7">
        <f>SUM(C79:H79)</f>
        <v>68540220.859999999</v>
      </c>
      <c r="J79" s="8">
        <f>I79/(77860450.48)</f>
        <v>0.88029571415857544</v>
      </c>
    </row>
    <row r="80" spans="1:10" x14ac:dyDescent="0.25">
      <c r="A80" s="30"/>
      <c r="B80" s="30"/>
      <c r="C80" s="10"/>
      <c r="D80" s="10"/>
      <c r="E80" s="10"/>
      <c r="F80" s="10"/>
      <c r="G80" s="10"/>
      <c r="H80" s="10"/>
      <c r="I80" s="10"/>
      <c r="J80" s="10"/>
    </row>
    <row r="81" spans="1:10" ht="31.5" x14ac:dyDescent="0.25">
      <c r="A81" s="16" t="s">
        <v>13</v>
      </c>
      <c r="B81" s="16"/>
      <c r="C81" s="25">
        <v>8746768.8900000006</v>
      </c>
      <c r="D81" s="25">
        <v>10452235.25</v>
      </c>
      <c r="E81" s="25">
        <v>9943450.5</v>
      </c>
      <c r="F81" s="25">
        <v>9214122.6799999997</v>
      </c>
      <c r="G81" s="25">
        <v>10589101.689999999</v>
      </c>
      <c r="H81" s="25">
        <v>11266651.07</v>
      </c>
      <c r="I81" s="13">
        <f>SUM(C81:H81)</f>
        <v>60212330.079999998</v>
      </c>
      <c r="J81" s="14">
        <f>I81/(22886021.47+41424451.35)</f>
        <v>0.9362756552658168</v>
      </c>
    </row>
    <row r="82" spans="1:10" x14ac:dyDescent="0.25">
      <c r="A82" s="16" t="s">
        <v>10</v>
      </c>
      <c r="B82" s="16"/>
      <c r="C82" s="26">
        <f>SUM(C75:C81)</f>
        <v>65612430.450000003</v>
      </c>
      <c r="D82" s="26">
        <f t="shared" ref="D82:I82" si="9">SUM(D75:D81)</f>
        <v>65284226.890000001</v>
      </c>
      <c r="E82" s="26">
        <f t="shared" si="9"/>
        <v>70175384.590000004</v>
      </c>
      <c r="F82" s="26">
        <f t="shared" si="9"/>
        <v>69912434.979999989</v>
      </c>
      <c r="G82" s="26">
        <f t="shared" si="9"/>
        <v>73885654.689999998</v>
      </c>
      <c r="H82" s="26">
        <f t="shared" si="9"/>
        <v>74508446.680000007</v>
      </c>
      <c r="I82" s="26">
        <f t="shared" si="9"/>
        <v>419378578.28000003</v>
      </c>
      <c r="J82" s="18">
        <v>0.64501540674087798</v>
      </c>
    </row>
    <row r="83" spans="1:10" ht="21" x14ac:dyDescent="0.35">
      <c r="A83" s="78">
        <v>2019</v>
      </c>
      <c r="B83" s="78"/>
      <c r="C83" s="78"/>
      <c r="D83" s="78"/>
      <c r="E83" s="78"/>
      <c r="F83" s="78"/>
      <c r="G83" s="78"/>
      <c r="H83" s="78"/>
      <c r="I83" s="78"/>
      <c r="J83" s="78"/>
    </row>
    <row r="84" spans="1:10" x14ac:dyDescent="0.25">
      <c r="A84" s="5"/>
      <c r="B84" s="5"/>
      <c r="C84" s="29" t="s">
        <v>5</v>
      </c>
      <c r="D84" s="29" t="s">
        <v>6</v>
      </c>
      <c r="E84" s="29" t="s">
        <v>7</v>
      </c>
      <c r="F84" s="29" t="s">
        <v>8</v>
      </c>
      <c r="G84" s="29" t="s">
        <v>3</v>
      </c>
      <c r="H84" s="29" t="s">
        <v>4</v>
      </c>
      <c r="I84" s="29" t="s">
        <v>10</v>
      </c>
      <c r="J84" s="29" t="s">
        <v>12</v>
      </c>
    </row>
    <row r="85" spans="1:10" x14ac:dyDescent="0.25">
      <c r="A85" s="77" t="s">
        <v>0</v>
      </c>
      <c r="B85" s="22" t="s">
        <v>1</v>
      </c>
      <c r="C85" s="7">
        <v>18441071.43</v>
      </c>
      <c r="D85" s="7">
        <v>17916038.309999999</v>
      </c>
      <c r="E85" s="7">
        <v>17277276.129999999</v>
      </c>
      <c r="F85" s="7">
        <v>17461967.890000001</v>
      </c>
      <c r="G85" s="7">
        <v>14946236.49</v>
      </c>
      <c r="H85" s="7">
        <v>16196818.73</v>
      </c>
      <c r="I85" s="7">
        <f t="shared" ref="I85:I91" si="10">SUM(C85:H85)</f>
        <v>102239408.97999999</v>
      </c>
      <c r="J85" s="8">
        <f>I85/(388447443.72)</f>
        <v>0.26320010758957657</v>
      </c>
    </row>
    <row r="86" spans="1:10" x14ac:dyDescent="0.25">
      <c r="A86" s="77"/>
      <c r="B86" s="22" t="s">
        <v>2</v>
      </c>
      <c r="C86" s="7">
        <v>2421247.64</v>
      </c>
      <c r="D86" s="7">
        <v>2228677.83</v>
      </c>
      <c r="E86" s="7">
        <v>2228188.98</v>
      </c>
      <c r="F86" s="7">
        <v>2209664.0699999998</v>
      </c>
      <c r="G86" s="7">
        <v>2195614.09</v>
      </c>
      <c r="H86" s="7">
        <v>2254350.4900000002</v>
      </c>
      <c r="I86" s="7">
        <f t="shared" si="10"/>
        <v>13537743.100000001</v>
      </c>
      <c r="J86" s="8">
        <f>I86/(42126851.62)</f>
        <v>0.32135663073318466</v>
      </c>
    </row>
    <row r="87" spans="1:10" x14ac:dyDescent="0.25">
      <c r="A87" s="30"/>
      <c r="B87" s="30"/>
      <c r="C87" s="10"/>
      <c r="D87" s="10"/>
      <c r="E87" s="10"/>
      <c r="F87" s="10"/>
      <c r="G87" s="10"/>
      <c r="H87" s="10"/>
      <c r="I87" s="10"/>
      <c r="J87" s="11"/>
    </row>
    <row r="88" spans="1:10" x14ac:dyDescent="0.25">
      <c r="A88" s="77" t="s">
        <v>9</v>
      </c>
      <c r="B88" s="22" t="s">
        <v>1</v>
      </c>
      <c r="C88" s="7">
        <v>25340375.699999999</v>
      </c>
      <c r="D88" s="7">
        <v>25260612.449999999</v>
      </c>
      <c r="E88" s="7">
        <v>23394275.02</v>
      </c>
      <c r="F88" s="7">
        <v>28358525.93</v>
      </c>
      <c r="G88" s="7">
        <v>26189116.670000002</v>
      </c>
      <c r="H88" s="7">
        <v>24502542.52</v>
      </c>
      <c r="I88" s="7">
        <f t="shared" si="10"/>
        <v>153045448.28999999</v>
      </c>
      <c r="J88" s="8">
        <f>I88/(205648856.35)</f>
        <v>0.7442076314274626</v>
      </c>
    </row>
    <row r="89" spans="1:10" x14ac:dyDescent="0.25">
      <c r="A89" s="77"/>
      <c r="B89" s="22" t="s">
        <v>2</v>
      </c>
      <c r="C89" s="7">
        <v>10745378.6</v>
      </c>
      <c r="D89" s="7">
        <v>10676555.949999999</v>
      </c>
      <c r="E89" s="7">
        <v>9966760.3699999992</v>
      </c>
      <c r="F89" s="7">
        <v>11778307.67</v>
      </c>
      <c r="G89" s="7">
        <v>11182556.609999999</v>
      </c>
      <c r="H89" s="7">
        <v>10535324.189999999</v>
      </c>
      <c r="I89" s="7">
        <f t="shared" si="10"/>
        <v>64884883.389999993</v>
      </c>
      <c r="J89" s="8">
        <f>I89/(77860450.48)</f>
        <v>0.83334842002573517</v>
      </c>
    </row>
    <row r="90" spans="1:10" x14ac:dyDescent="0.25">
      <c r="A90" s="30"/>
      <c r="B90" s="30"/>
      <c r="C90" s="10"/>
      <c r="D90" s="10"/>
      <c r="E90" s="10"/>
      <c r="F90" s="10"/>
      <c r="G90" s="10"/>
      <c r="H90" s="10"/>
      <c r="I90" s="10"/>
      <c r="J90" s="10"/>
    </row>
    <row r="91" spans="1:10" ht="31.5" x14ac:dyDescent="0.25">
      <c r="A91" s="16" t="s">
        <v>13</v>
      </c>
      <c r="B91" s="16"/>
      <c r="C91" s="13">
        <v>9240389.4499999993</v>
      </c>
      <c r="D91" s="13">
        <v>8733724.9499999993</v>
      </c>
      <c r="E91" s="13">
        <v>7568285.1099999994</v>
      </c>
      <c r="F91" s="13">
        <v>10548579.5</v>
      </c>
      <c r="G91" s="13">
        <v>9586702.3999999985</v>
      </c>
      <c r="H91" s="13">
        <v>8319070.1500000004</v>
      </c>
      <c r="I91" s="13">
        <f t="shared" si="10"/>
        <v>53996751.559999995</v>
      </c>
      <c r="J91" s="14">
        <f>I91/(20921417.38+36615657.91)</f>
        <v>0.93846882706227319</v>
      </c>
    </row>
    <row r="92" spans="1:10" x14ac:dyDescent="0.25">
      <c r="A92" s="6"/>
      <c r="B92" s="6"/>
      <c r="C92" s="6"/>
      <c r="D92" s="6"/>
      <c r="E92" s="6"/>
      <c r="F92" s="6"/>
      <c r="G92" s="6"/>
      <c r="H92" s="6"/>
      <c r="I92" s="6"/>
      <c r="J92" s="7"/>
    </row>
    <row r="93" spans="1:10" x14ac:dyDescent="0.25">
      <c r="A93" s="16" t="s">
        <v>10</v>
      </c>
      <c r="B93" s="22"/>
      <c r="C93" s="28">
        <f t="shared" ref="C93:I93" si="11">SUM(C85:C91)</f>
        <v>66188462.819999993</v>
      </c>
      <c r="D93" s="28">
        <f t="shared" si="11"/>
        <v>64815609.49000001</v>
      </c>
      <c r="E93" s="28">
        <f t="shared" si="11"/>
        <v>60434785.609999992</v>
      </c>
      <c r="F93" s="28">
        <f t="shared" si="11"/>
        <v>70357045.060000002</v>
      </c>
      <c r="G93" s="28">
        <f t="shared" si="11"/>
        <v>64100226.259999998</v>
      </c>
      <c r="H93" s="28">
        <f t="shared" si="11"/>
        <v>61808106.079999991</v>
      </c>
      <c r="I93" s="28">
        <f t="shared" si="11"/>
        <v>387704235.31999999</v>
      </c>
      <c r="J93" s="27">
        <v>0.64457237739089124</v>
      </c>
    </row>
    <row r="94" spans="1:10" x14ac:dyDescent="0.25">
      <c r="A94" s="87"/>
      <c r="B94" s="87"/>
      <c r="C94" s="87"/>
      <c r="D94" s="87"/>
      <c r="E94" s="87"/>
      <c r="F94" s="87"/>
      <c r="G94" s="87"/>
      <c r="H94" s="87"/>
      <c r="I94" s="87"/>
      <c r="J94" s="87"/>
    </row>
    <row r="95" spans="1:10" ht="23.25" x14ac:dyDescent="0.35">
      <c r="A95" s="81" t="s">
        <v>144</v>
      </c>
      <c r="B95" s="81"/>
      <c r="C95" s="81"/>
      <c r="D95" s="81"/>
      <c r="E95" s="81"/>
      <c r="F95" s="81"/>
      <c r="G95" s="81"/>
      <c r="H95" s="81"/>
      <c r="I95" s="81"/>
      <c r="J95" s="81"/>
    </row>
    <row r="96" spans="1:10" ht="21" x14ac:dyDescent="0.35">
      <c r="A96" s="78">
        <v>2018</v>
      </c>
      <c r="B96" s="78"/>
      <c r="C96" s="78"/>
      <c r="D96" s="78"/>
      <c r="E96" s="78"/>
      <c r="F96" s="78"/>
      <c r="G96" s="78"/>
      <c r="H96" s="78"/>
      <c r="I96" s="78"/>
      <c r="J96" s="78"/>
    </row>
    <row r="97" spans="1:10" x14ac:dyDescent="0.25">
      <c r="A97" s="5"/>
      <c r="B97" s="5"/>
      <c r="C97" s="29" t="s">
        <v>5</v>
      </c>
      <c r="D97" s="29" t="s">
        <v>6</v>
      </c>
      <c r="E97" s="29" t="s">
        <v>7</v>
      </c>
      <c r="F97" s="29" t="s">
        <v>8</v>
      </c>
      <c r="G97" s="29" t="s">
        <v>3</v>
      </c>
      <c r="H97" s="29" t="s">
        <v>4</v>
      </c>
      <c r="I97" s="29" t="s">
        <v>10</v>
      </c>
      <c r="J97" s="29" t="s">
        <v>12</v>
      </c>
    </row>
    <row r="98" spans="1:10" x14ac:dyDescent="0.25">
      <c r="A98" s="77" t="s">
        <v>0</v>
      </c>
      <c r="B98" s="22" t="s">
        <v>1</v>
      </c>
      <c r="C98" s="9">
        <v>543</v>
      </c>
      <c r="D98" s="9">
        <v>489</v>
      </c>
      <c r="E98" s="9">
        <v>499</v>
      </c>
      <c r="F98" s="9">
        <v>476</v>
      </c>
      <c r="G98" s="9">
        <v>478</v>
      </c>
      <c r="H98" s="9">
        <v>506</v>
      </c>
      <c r="I98" s="9">
        <f>SUM(C98:H98)</f>
        <v>2991</v>
      </c>
      <c r="J98" s="8">
        <f>I98/(11518)</f>
        <v>0.25968050008682064</v>
      </c>
    </row>
    <row r="99" spans="1:10" x14ac:dyDescent="0.25">
      <c r="A99" s="77"/>
      <c r="B99" s="22" t="s">
        <v>2</v>
      </c>
      <c r="C99" s="9">
        <v>2776</v>
      </c>
      <c r="D99" s="9">
        <v>2775</v>
      </c>
      <c r="E99" s="9">
        <v>2734</v>
      </c>
      <c r="F99" s="9">
        <v>2700</v>
      </c>
      <c r="G99" s="9">
        <v>2454</v>
      </c>
      <c r="H99" s="9">
        <v>2520</v>
      </c>
      <c r="I99" s="9">
        <f>SUM(C99:H99)</f>
        <v>15959</v>
      </c>
      <c r="J99" s="8">
        <f>I99/(55824)</f>
        <v>0.28588062482086557</v>
      </c>
    </row>
    <row r="100" spans="1:10" x14ac:dyDescent="0.25">
      <c r="A100" s="30"/>
      <c r="B100" s="30"/>
      <c r="C100" s="12"/>
      <c r="D100" s="12"/>
      <c r="E100" s="12"/>
      <c r="F100" s="12"/>
      <c r="G100" s="12"/>
      <c r="H100" s="12"/>
      <c r="I100" s="12"/>
      <c r="J100" s="11"/>
    </row>
    <row r="101" spans="1:10" x14ac:dyDescent="0.25">
      <c r="A101" s="77" t="s">
        <v>9</v>
      </c>
      <c r="B101" s="22" t="s">
        <v>1</v>
      </c>
      <c r="C101" s="9">
        <v>14320</v>
      </c>
      <c r="D101" s="9">
        <v>13997</v>
      </c>
      <c r="E101" s="9">
        <v>15590</v>
      </c>
      <c r="F101" s="9">
        <v>15981</v>
      </c>
      <c r="G101" s="9">
        <v>16643</v>
      </c>
      <c r="H101" s="9">
        <v>16051</v>
      </c>
      <c r="I101" s="9">
        <f>SUM(C101:H101)</f>
        <v>92582</v>
      </c>
      <c r="J101" s="8">
        <f>I101/(211751)</f>
        <v>0.43722107569739932</v>
      </c>
    </row>
    <row r="102" spans="1:10" x14ac:dyDescent="0.25">
      <c r="A102" s="77"/>
      <c r="B102" s="22" t="s">
        <v>2</v>
      </c>
      <c r="C102" s="9">
        <v>23869</v>
      </c>
      <c r="D102" s="9">
        <v>22786</v>
      </c>
      <c r="E102" s="9">
        <v>24570</v>
      </c>
      <c r="F102" s="9">
        <v>25040</v>
      </c>
      <c r="G102" s="9">
        <v>26270</v>
      </c>
      <c r="H102" s="9">
        <v>25426</v>
      </c>
      <c r="I102" s="9">
        <f>SUM(C102:H102)</f>
        <v>147961</v>
      </c>
      <c r="J102" s="8">
        <f>I102/(188603)</f>
        <v>0.78451032062056281</v>
      </c>
    </row>
    <row r="103" spans="1:10" x14ac:dyDescent="0.25">
      <c r="A103" s="30"/>
      <c r="B103" s="30"/>
      <c r="C103" s="12"/>
      <c r="D103" s="12"/>
      <c r="E103" s="12"/>
      <c r="F103" s="12"/>
      <c r="G103" s="12"/>
      <c r="H103" s="12"/>
      <c r="I103" s="12"/>
      <c r="J103" s="12"/>
    </row>
    <row r="104" spans="1:10" ht="31.5" x14ac:dyDescent="0.25">
      <c r="A104" s="16" t="s">
        <v>13</v>
      </c>
      <c r="B104" s="16"/>
      <c r="C104" s="15">
        <v>27433</v>
      </c>
      <c r="D104" s="15">
        <v>25917</v>
      </c>
      <c r="E104" s="15">
        <v>25988</v>
      </c>
      <c r="F104" s="15">
        <v>25681</v>
      </c>
      <c r="G104" s="15">
        <v>29198</v>
      </c>
      <c r="H104" s="15">
        <v>27115</v>
      </c>
      <c r="I104" s="15">
        <f>SUM(C104:H104)</f>
        <v>161332</v>
      </c>
      <c r="J104" s="14">
        <f>I104/(75366+102759)</f>
        <v>0.90572350877192986</v>
      </c>
    </row>
    <row r="105" spans="1:10" x14ac:dyDescent="0.25">
      <c r="A105" s="16" t="s">
        <v>10</v>
      </c>
      <c r="B105" s="16"/>
      <c r="C105" s="19">
        <f>SUM(C98:C104)</f>
        <v>68941</v>
      </c>
      <c r="D105" s="19">
        <f t="shared" ref="D105:H105" si="12">SUM(D98:D104)</f>
        <v>65964</v>
      </c>
      <c r="E105" s="19">
        <f t="shared" si="12"/>
        <v>69381</v>
      </c>
      <c r="F105" s="19">
        <f t="shared" si="12"/>
        <v>69878</v>
      </c>
      <c r="G105" s="19">
        <f t="shared" si="12"/>
        <v>75043</v>
      </c>
      <c r="H105" s="19">
        <f t="shared" si="12"/>
        <v>71618</v>
      </c>
      <c r="I105" s="19">
        <f>SUM(C105:H105)</f>
        <v>420825</v>
      </c>
      <c r="J105" s="18">
        <v>0.73193605789585836</v>
      </c>
    </row>
    <row r="106" spans="1:10" ht="21" x14ac:dyDescent="0.35">
      <c r="A106" s="78">
        <v>2019</v>
      </c>
      <c r="B106" s="78"/>
      <c r="C106" s="78"/>
      <c r="D106" s="78"/>
      <c r="E106" s="78"/>
      <c r="F106" s="78"/>
      <c r="G106" s="78"/>
      <c r="H106" s="78"/>
      <c r="I106" s="78"/>
      <c r="J106" s="78"/>
    </row>
    <row r="107" spans="1:10" x14ac:dyDescent="0.25">
      <c r="A107" s="5"/>
      <c r="B107" s="5"/>
      <c r="C107" s="29" t="s">
        <v>5</v>
      </c>
      <c r="D107" s="29" t="s">
        <v>6</v>
      </c>
      <c r="E107" s="29" t="s">
        <v>7</v>
      </c>
      <c r="F107" s="29" t="s">
        <v>8</v>
      </c>
      <c r="G107" s="29" t="s">
        <v>3</v>
      </c>
      <c r="H107" s="29" t="s">
        <v>4</v>
      </c>
      <c r="I107" s="29" t="s">
        <v>10</v>
      </c>
      <c r="J107" s="29" t="s">
        <v>12</v>
      </c>
    </row>
    <row r="108" spans="1:10" x14ac:dyDescent="0.25">
      <c r="A108" s="77" t="s">
        <v>0</v>
      </c>
      <c r="B108" s="22" t="s">
        <v>1</v>
      </c>
      <c r="C108" s="9">
        <v>396</v>
      </c>
      <c r="D108" s="9">
        <v>334</v>
      </c>
      <c r="E108" s="9">
        <v>309</v>
      </c>
      <c r="F108" s="9">
        <v>315</v>
      </c>
      <c r="G108" s="9">
        <v>310</v>
      </c>
      <c r="H108" s="9">
        <v>306</v>
      </c>
      <c r="I108" s="9">
        <f t="shared" ref="I108:I114" si="13">SUM(C108:H108)</f>
        <v>1970</v>
      </c>
      <c r="J108" s="8">
        <f>I108/(9329)</f>
        <v>0.21116947154035803</v>
      </c>
    </row>
    <row r="109" spans="1:10" x14ac:dyDescent="0.25">
      <c r="A109" s="77"/>
      <c r="B109" s="22" t="s">
        <v>2</v>
      </c>
      <c r="C109" s="9">
        <v>2032</v>
      </c>
      <c r="D109" s="9">
        <v>1914</v>
      </c>
      <c r="E109" s="9">
        <v>1747</v>
      </c>
      <c r="F109" s="9">
        <v>1757</v>
      </c>
      <c r="G109" s="9">
        <v>1805</v>
      </c>
      <c r="H109" s="9">
        <v>1758</v>
      </c>
      <c r="I109" s="9">
        <f t="shared" si="13"/>
        <v>11013</v>
      </c>
      <c r="J109" s="8">
        <f>I109/(44804)</f>
        <v>0.2458039460762432</v>
      </c>
    </row>
    <row r="110" spans="1:10" x14ac:dyDescent="0.25">
      <c r="A110" s="30"/>
      <c r="B110" s="30"/>
      <c r="C110" s="12"/>
      <c r="D110" s="12"/>
      <c r="E110" s="12"/>
      <c r="F110" s="12"/>
      <c r="G110" s="12"/>
      <c r="H110" s="12"/>
      <c r="I110" s="12"/>
      <c r="J110" s="11"/>
    </row>
    <row r="111" spans="1:10" x14ac:dyDescent="0.25">
      <c r="A111" s="77" t="s">
        <v>9</v>
      </c>
      <c r="B111" s="22" t="s">
        <v>1</v>
      </c>
      <c r="C111" s="9">
        <v>14484</v>
      </c>
      <c r="D111" s="9">
        <v>13771</v>
      </c>
      <c r="E111" s="9">
        <v>12885</v>
      </c>
      <c r="F111" s="9">
        <v>15025</v>
      </c>
      <c r="G111" s="9">
        <v>13905</v>
      </c>
      <c r="H111" s="9">
        <v>13038</v>
      </c>
      <c r="I111" s="9">
        <f t="shared" si="13"/>
        <v>83108</v>
      </c>
      <c r="J111" s="8">
        <f>I111/(182388)</f>
        <v>0.45566594293484219</v>
      </c>
    </row>
    <row r="112" spans="1:10" x14ac:dyDescent="0.25">
      <c r="A112" s="77"/>
      <c r="B112" s="22" t="s">
        <v>2</v>
      </c>
      <c r="C112" s="9">
        <v>23845</v>
      </c>
      <c r="D112" s="9">
        <v>22391</v>
      </c>
      <c r="E112" s="9">
        <v>20889</v>
      </c>
      <c r="F112" s="9">
        <v>23677</v>
      </c>
      <c r="G112" s="9">
        <v>21766</v>
      </c>
      <c r="H112" s="9">
        <v>19838</v>
      </c>
      <c r="I112" s="9">
        <f t="shared" si="13"/>
        <v>132406</v>
      </c>
      <c r="J112" s="8">
        <f>I112/(168903)</f>
        <v>0.78391739637543445</v>
      </c>
    </row>
    <row r="113" spans="1:10" x14ac:dyDescent="0.25">
      <c r="A113" s="30"/>
      <c r="B113" s="30"/>
      <c r="C113" s="12"/>
      <c r="D113" s="12"/>
      <c r="E113" s="12"/>
      <c r="F113" s="12"/>
      <c r="G113" s="12"/>
      <c r="H113" s="12"/>
      <c r="I113" s="12"/>
      <c r="J113" s="12"/>
    </row>
    <row r="114" spans="1:10" ht="31.5" x14ac:dyDescent="0.25">
      <c r="A114" s="16" t="s">
        <v>13</v>
      </c>
      <c r="B114" s="16"/>
      <c r="C114" s="15">
        <v>24766</v>
      </c>
      <c r="D114" s="15">
        <v>23356</v>
      </c>
      <c r="E114" s="15">
        <v>22612</v>
      </c>
      <c r="F114" s="15">
        <v>28332</v>
      </c>
      <c r="G114" s="15">
        <v>26036</v>
      </c>
      <c r="H114" s="15">
        <v>23411</v>
      </c>
      <c r="I114" s="15">
        <f t="shared" si="13"/>
        <v>148513</v>
      </c>
      <c r="J114" s="14">
        <f>I114/(71110+95205)</f>
        <v>0.89296215013678859</v>
      </c>
    </row>
    <row r="115" spans="1:10" x14ac:dyDescent="0.25">
      <c r="A115" s="6"/>
      <c r="B115" s="6"/>
      <c r="C115" s="20"/>
      <c r="D115" s="20"/>
      <c r="E115" s="20"/>
      <c r="F115" s="20"/>
      <c r="G115" s="20"/>
      <c r="H115" s="20"/>
      <c r="I115" s="9"/>
      <c r="J115" s="9"/>
    </row>
    <row r="116" spans="1:10" x14ac:dyDescent="0.25">
      <c r="A116" s="16" t="s">
        <v>10</v>
      </c>
      <c r="B116" s="16"/>
      <c r="C116" s="19">
        <f>SUM(C108:C114)</f>
        <v>65523</v>
      </c>
      <c r="D116" s="19">
        <f t="shared" ref="D116:H116" si="14">SUM(D108:D114)</f>
        <v>61766</v>
      </c>
      <c r="E116" s="19">
        <f t="shared" si="14"/>
        <v>58442</v>
      </c>
      <c r="F116" s="19">
        <f t="shared" si="14"/>
        <v>69106</v>
      </c>
      <c r="G116" s="19">
        <f t="shared" si="14"/>
        <v>63822</v>
      </c>
      <c r="H116" s="19">
        <f t="shared" si="14"/>
        <v>58351</v>
      </c>
      <c r="I116" s="19">
        <f>SUM(C116:H116)</f>
        <v>377010</v>
      </c>
      <c r="J116" s="18">
        <v>0.73580112593897162</v>
      </c>
    </row>
    <row r="117" spans="1:10" x14ac:dyDescent="0.25">
      <c r="A117" s="16"/>
      <c r="B117" s="16"/>
      <c r="C117" s="19"/>
      <c r="D117" s="19"/>
      <c r="E117" s="19"/>
      <c r="F117" s="19"/>
      <c r="G117" s="19"/>
      <c r="H117" s="19"/>
      <c r="I117" s="19"/>
      <c r="J117" s="19"/>
    </row>
    <row r="118" spans="1:10" ht="23.25" x14ac:dyDescent="0.35">
      <c r="A118" s="81" t="s">
        <v>146</v>
      </c>
      <c r="B118" s="81"/>
      <c r="C118" s="81"/>
      <c r="D118" s="81"/>
      <c r="E118" s="81"/>
      <c r="F118" s="81"/>
      <c r="G118" s="81"/>
      <c r="H118" s="81"/>
      <c r="I118" s="81"/>
      <c r="J118" s="81"/>
    </row>
    <row r="119" spans="1:10" ht="21" x14ac:dyDescent="0.35">
      <c r="A119" s="78">
        <v>2018</v>
      </c>
      <c r="B119" s="78"/>
      <c r="C119" s="78"/>
      <c r="D119" s="78"/>
      <c r="E119" s="78"/>
      <c r="F119" s="78"/>
      <c r="G119" s="78"/>
      <c r="H119" s="78"/>
      <c r="I119" s="78"/>
      <c r="J119" s="78"/>
    </row>
    <row r="120" spans="1:10" x14ac:dyDescent="0.25">
      <c r="A120" s="5"/>
      <c r="B120" s="5"/>
      <c r="C120" s="29" t="s">
        <v>5</v>
      </c>
      <c r="D120" s="29" t="s">
        <v>6</v>
      </c>
      <c r="E120" s="29" t="s">
        <v>7</v>
      </c>
      <c r="F120" s="29" t="s">
        <v>8</v>
      </c>
      <c r="G120" s="29" t="s">
        <v>3</v>
      </c>
      <c r="H120" s="29" t="s">
        <v>4</v>
      </c>
      <c r="I120" s="29" t="s">
        <v>10</v>
      </c>
      <c r="J120" s="29" t="s">
        <v>12</v>
      </c>
    </row>
    <row r="121" spans="1:10" x14ac:dyDescent="0.25">
      <c r="A121" s="77" t="s">
        <v>0</v>
      </c>
      <c r="B121" s="22" t="s">
        <v>1</v>
      </c>
      <c r="C121" s="9">
        <v>707</v>
      </c>
      <c r="D121" s="9">
        <v>624</v>
      </c>
      <c r="E121" s="9">
        <v>643</v>
      </c>
      <c r="F121" s="9">
        <v>625</v>
      </c>
      <c r="G121" s="9">
        <v>618</v>
      </c>
      <c r="H121" s="9">
        <v>654</v>
      </c>
      <c r="I121" s="9">
        <f>SUM(C121:H121)</f>
        <v>3871</v>
      </c>
      <c r="J121" s="8">
        <f>I121/(11518)</f>
        <v>0.33608265323840947</v>
      </c>
    </row>
    <row r="122" spans="1:10" x14ac:dyDescent="0.25">
      <c r="A122" s="77"/>
      <c r="B122" s="22" t="s">
        <v>2</v>
      </c>
      <c r="C122" s="9">
        <v>3551</v>
      </c>
      <c r="D122" s="9">
        <v>3436</v>
      </c>
      <c r="E122" s="9">
        <v>3393</v>
      </c>
      <c r="F122" s="9">
        <v>3327</v>
      </c>
      <c r="G122" s="9">
        <v>3114</v>
      </c>
      <c r="H122" s="9">
        <v>3206</v>
      </c>
      <c r="I122" s="9">
        <f>SUM(C122:H122)</f>
        <v>20027</v>
      </c>
      <c r="J122" s="8">
        <f>I122/(55824)</f>
        <v>0.3587525078819146</v>
      </c>
    </row>
    <row r="123" spans="1:10" x14ac:dyDescent="0.25">
      <c r="A123" s="30"/>
      <c r="B123" s="30"/>
      <c r="C123" s="12"/>
      <c r="D123" s="12"/>
      <c r="E123" s="12"/>
      <c r="F123" s="12"/>
      <c r="G123" s="12"/>
      <c r="H123" s="12"/>
      <c r="I123" s="12"/>
      <c r="J123" s="11"/>
    </row>
    <row r="124" spans="1:10" x14ac:dyDescent="0.25">
      <c r="A124" s="77" t="s">
        <v>9</v>
      </c>
      <c r="B124" s="22" t="s">
        <v>1</v>
      </c>
      <c r="C124" s="9">
        <v>15408</v>
      </c>
      <c r="D124" s="9">
        <v>14997</v>
      </c>
      <c r="E124" s="9">
        <v>16676</v>
      </c>
      <c r="F124" s="9">
        <v>17040</v>
      </c>
      <c r="G124" s="9">
        <v>17929</v>
      </c>
      <c r="H124" s="9">
        <v>17300</v>
      </c>
      <c r="I124" s="9">
        <f>SUM(C124:H124)</f>
        <v>99350</v>
      </c>
      <c r="J124" s="8">
        <f>I124/(211751)</f>
        <v>0.46918314435350955</v>
      </c>
    </row>
    <row r="125" spans="1:10" x14ac:dyDescent="0.25">
      <c r="A125" s="77"/>
      <c r="B125" s="22" t="s">
        <v>2</v>
      </c>
      <c r="C125" s="9">
        <v>26059</v>
      </c>
      <c r="D125" s="9">
        <v>24915</v>
      </c>
      <c r="E125" s="9">
        <v>26593</v>
      </c>
      <c r="F125" s="9">
        <v>27205</v>
      </c>
      <c r="G125" s="9">
        <v>28923</v>
      </c>
      <c r="H125" s="9">
        <v>28034</v>
      </c>
      <c r="I125" s="9">
        <f>SUM(C125:H125)</f>
        <v>161729</v>
      </c>
      <c r="J125" s="8">
        <f>I125/(188603)</f>
        <v>0.85751021987985343</v>
      </c>
    </row>
    <row r="126" spans="1:10" x14ac:dyDescent="0.25">
      <c r="A126" s="30"/>
      <c r="B126" s="30"/>
      <c r="C126" s="12"/>
      <c r="D126" s="12"/>
      <c r="E126" s="12"/>
      <c r="F126" s="12"/>
      <c r="G126" s="12"/>
      <c r="H126" s="12"/>
      <c r="I126" s="12"/>
      <c r="J126" s="12"/>
    </row>
    <row r="127" spans="1:10" ht="31.5" x14ac:dyDescent="0.25">
      <c r="A127" s="16" t="s">
        <v>13</v>
      </c>
      <c r="B127" s="16"/>
      <c r="C127" s="15">
        <v>27905</v>
      </c>
      <c r="D127" s="15">
        <v>26376</v>
      </c>
      <c r="E127" s="15">
        <v>26356</v>
      </c>
      <c r="F127" s="15">
        <v>26154</v>
      </c>
      <c r="G127" s="15">
        <v>29667</v>
      </c>
      <c r="H127" s="15">
        <v>27424</v>
      </c>
      <c r="I127" s="15">
        <f>SUM(C127:H127)</f>
        <v>163882</v>
      </c>
      <c r="J127" s="14">
        <f>I127/(75366+102759)</f>
        <v>0.92003929824561403</v>
      </c>
    </row>
    <row r="128" spans="1:10" x14ac:dyDescent="0.25">
      <c r="A128" s="16" t="s">
        <v>10</v>
      </c>
      <c r="B128" s="16"/>
      <c r="C128" s="19">
        <f>SUM(C121:C127)</f>
        <v>73630</v>
      </c>
      <c r="D128" s="19">
        <f t="shared" ref="D128" si="15">SUM(D121:D127)</f>
        <v>70348</v>
      </c>
      <c r="E128" s="19">
        <f t="shared" ref="E128" si="16">SUM(E121:E127)</f>
        <v>73661</v>
      </c>
      <c r="F128" s="19">
        <f t="shared" ref="F128" si="17">SUM(F121:F127)</f>
        <v>74351</v>
      </c>
      <c r="G128" s="19">
        <f t="shared" ref="G128" si="18">SUM(G121:G127)</f>
        <v>80251</v>
      </c>
      <c r="H128" s="19">
        <f t="shared" ref="H128" si="19">SUM(H121:H127)</f>
        <v>76618</v>
      </c>
      <c r="I128" s="19">
        <f>SUM(C128:H128)</f>
        <v>448859</v>
      </c>
      <c r="J128" s="18">
        <v>0.76763796302089227</v>
      </c>
    </row>
    <row r="129" spans="1:10" ht="21" x14ac:dyDescent="0.35">
      <c r="A129" s="78">
        <v>2019</v>
      </c>
      <c r="B129" s="78"/>
      <c r="C129" s="78"/>
      <c r="D129" s="78"/>
      <c r="E129" s="78"/>
      <c r="F129" s="78"/>
      <c r="G129" s="78"/>
      <c r="H129" s="78"/>
      <c r="I129" s="78"/>
      <c r="J129" s="78"/>
    </row>
    <row r="130" spans="1:10" x14ac:dyDescent="0.25">
      <c r="A130" s="5"/>
      <c r="B130" s="5"/>
      <c r="C130" s="29" t="s">
        <v>5</v>
      </c>
      <c r="D130" s="29" t="s">
        <v>6</v>
      </c>
      <c r="E130" s="29" t="s">
        <v>7</v>
      </c>
      <c r="F130" s="29" t="s">
        <v>8</v>
      </c>
      <c r="G130" s="29" t="s">
        <v>3</v>
      </c>
      <c r="H130" s="29" t="s">
        <v>4</v>
      </c>
      <c r="I130" s="29" t="s">
        <v>10</v>
      </c>
      <c r="J130" s="29" t="s">
        <v>12</v>
      </c>
    </row>
    <row r="131" spans="1:10" x14ac:dyDescent="0.25">
      <c r="A131" s="77" t="s">
        <v>0</v>
      </c>
      <c r="B131" s="22" t="s">
        <v>1</v>
      </c>
      <c r="C131" s="9">
        <v>532</v>
      </c>
      <c r="D131" s="9">
        <v>468</v>
      </c>
      <c r="E131" s="9">
        <v>437</v>
      </c>
      <c r="F131" s="9">
        <v>433</v>
      </c>
      <c r="G131" s="9">
        <v>407</v>
      </c>
      <c r="H131" s="9">
        <v>412</v>
      </c>
      <c r="I131" s="9">
        <f t="shared" ref="I131:I137" si="20">SUM(C131:H131)</f>
        <v>2689</v>
      </c>
      <c r="J131" s="8">
        <f>I131/(9329)</f>
        <v>0.28824096902133134</v>
      </c>
    </row>
    <row r="132" spans="1:10" x14ac:dyDescent="0.25">
      <c r="A132" s="77"/>
      <c r="B132" s="22" t="s">
        <v>2</v>
      </c>
      <c r="C132" s="9">
        <v>2646</v>
      </c>
      <c r="D132" s="9">
        <v>2530</v>
      </c>
      <c r="E132" s="9">
        <v>2432</v>
      </c>
      <c r="F132" s="9">
        <v>2256</v>
      </c>
      <c r="G132" s="9">
        <v>2230</v>
      </c>
      <c r="H132" s="9">
        <v>2172</v>
      </c>
      <c r="I132" s="9">
        <f t="shared" si="20"/>
        <v>14266</v>
      </c>
      <c r="J132" s="8">
        <f>I132/(44804)</f>
        <v>0.31840907061869478</v>
      </c>
    </row>
    <row r="133" spans="1:10" x14ac:dyDescent="0.25">
      <c r="A133" s="30"/>
      <c r="B133" s="30"/>
      <c r="C133" s="12"/>
      <c r="D133" s="12"/>
      <c r="E133" s="12"/>
      <c r="F133" s="12"/>
      <c r="G133" s="12"/>
      <c r="H133" s="12"/>
      <c r="I133" s="12"/>
      <c r="J133" s="11"/>
    </row>
    <row r="134" spans="1:10" x14ac:dyDescent="0.25">
      <c r="A134" s="77" t="s">
        <v>9</v>
      </c>
      <c r="B134" s="22" t="s">
        <v>1</v>
      </c>
      <c r="C134" s="9">
        <v>15590</v>
      </c>
      <c r="D134" s="9">
        <v>14747</v>
      </c>
      <c r="E134" s="9">
        <v>13732</v>
      </c>
      <c r="F134" s="9">
        <v>16088</v>
      </c>
      <c r="G134" s="9">
        <v>14824</v>
      </c>
      <c r="H134" s="9">
        <v>14028</v>
      </c>
      <c r="I134" s="9">
        <f t="shared" si="20"/>
        <v>89009</v>
      </c>
      <c r="J134" s="8">
        <f>I134/(182388)</f>
        <v>0.48802004517841086</v>
      </c>
    </row>
    <row r="135" spans="1:10" x14ac:dyDescent="0.25">
      <c r="A135" s="77"/>
      <c r="B135" s="22" t="s">
        <v>2</v>
      </c>
      <c r="C135" s="9">
        <v>26076</v>
      </c>
      <c r="D135" s="9">
        <v>24500</v>
      </c>
      <c r="E135" s="9">
        <v>22602</v>
      </c>
      <c r="F135" s="9">
        <v>25795</v>
      </c>
      <c r="G135" s="9">
        <v>23559</v>
      </c>
      <c r="H135" s="9">
        <v>21799</v>
      </c>
      <c r="I135" s="9">
        <f t="shared" si="20"/>
        <v>144331</v>
      </c>
      <c r="J135" s="8">
        <f>I135/(168903)</f>
        <v>0.85452004996950914</v>
      </c>
    </row>
    <row r="136" spans="1:10" x14ac:dyDescent="0.25">
      <c r="A136" s="30"/>
      <c r="B136" s="30"/>
      <c r="C136" s="12"/>
      <c r="D136" s="12"/>
      <c r="E136" s="12"/>
      <c r="F136" s="12"/>
      <c r="G136" s="12"/>
      <c r="H136" s="12"/>
      <c r="I136" s="12"/>
      <c r="J136" s="12"/>
    </row>
    <row r="137" spans="1:10" ht="31.5" x14ac:dyDescent="0.25">
      <c r="A137" s="16" t="s">
        <v>13</v>
      </c>
      <c r="B137" s="16"/>
      <c r="C137" s="15">
        <v>25225</v>
      </c>
      <c r="D137" s="15">
        <v>23849</v>
      </c>
      <c r="E137" s="15">
        <v>23246</v>
      </c>
      <c r="F137" s="15">
        <v>29040</v>
      </c>
      <c r="G137" s="15">
        <v>26616</v>
      </c>
      <c r="H137" s="15">
        <v>24054</v>
      </c>
      <c r="I137" s="15">
        <f t="shared" si="20"/>
        <v>152030</v>
      </c>
      <c r="J137" s="14">
        <f>I137/(71110+95205)</f>
        <v>0.91410876950365272</v>
      </c>
    </row>
    <row r="138" spans="1:10" x14ac:dyDescent="0.25">
      <c r="A138" s="6"/>
      <c r="B138" s="6"/>
      <c r="C138" s="6"/>
      <c r="D138" s="6"/>
      <c r="E138" s="6"/>
      <c r="F138" s="6"/>
      <c r="G138" s="6"/>
      <c r="H138" s="6"/>
      <c r="I138" s="9"/>
      <c r="J138" s="9"/>
    </row>
    <row r="139" spans="1:10" x14ac:dyDescent="0.25">
      <c r="A139" s="16" t="s">
        <v>10</v>
      </c>
      <c r="B139" s="22"/>
      <c r="C139" s="19">
        <f t="shared" ref="C139:H139" si="21">SUM(C131:C137)</f>
        <v>70069</v>
      </c>
      <c r="D139" s="19">
        <f t="shared" si="21"/>
        <v>66094</v>
      </c>
      <c r="E139" s="19">
        <f t="shared" si="21"/>
        <v>62449</v>
      </c>
      <c r="F139" s="19">
        <f t="shared" si="21"/>
        <v>73612</v>
      </c>
      <c r="G139" s="19">
        <f t="shared" si="21"/>
        <v>67636</v>
      </c>
      <c r="H139" s="19">
        <f t="shared" si="21"/>
        <v>62465</v>
      </c>
      <c r="I139" s="19">
        <f>SUM(C139:H139)</f>
        <v>402325</v>
      </c>
      <c r="J139" s="18">
        <v>0.77315943460689596</v>
      </c>
    </row>
  </sheetData>
  <mergeCells count="45">
    <mergeCell ref="A101:A102"/>
    <mergeCell ref="A108:A109"/>
    <mergeCell ref="A50:J50"/>
    <mergeCell ref="A96:J96"/>
    <mergeCell ref="A60:J60"/>
    <mergeCell ref="A106:J106"/>
    <mergeCell ref="A49:J49"/>
    <mergeCell ref="A95:J95"/>
    <mergeCell ref="B1:J1"/>
    <mergeCell ref="A3:J3"/>
    <mergeCell ref="A26:J26"/>
    <mergeCell ref="A6:A7"/>
    <mergeCell ref="A9:A10"/>
    <mergeCell ref="A16:A17"/>
    <mergeCell ref="A19:A20"/>
    <mergeCell ref="A4:J4"/>
    <mergeCell ref="A14:J14"/>
    <mergeCell ref="A83:J83"/>
    <mergeCell ref="A129:J129"/>
    <mergeCell ref="A37:J37"/>
    <mergeCell ref="A5:B5"/>
    <mergeCell ref="A2:J2"/>
    <mergeCell ref="A73:J73"/>
    <mergeCell ref="A119:J119"/>
    <mergeCell ref="A27:J27"/>
    <mergeCell ref="A72:J72"/>
    <mergeCell ref="A118:J118"/>
    <mergeCell ref="A52:A53"/>
    <mergeCell ref="A55:A56"/>
    <mergeCell ref="A111:A112"/>
    <mergeCell ref="A62:A63"/>
    <mergeCell ref="A65:A66"/>
    <mergeCell ref="A98:A99"/>
    <mergeCell ref="A29:A30"/>
    <mergeCell ref="A75:A76"/>
    <mergeCell ref="A121:A122"/>
    <mergeCell ref="A32:A33"/>
    <mergeCell ref="A78:A79"/>
    <mergeCell ref="A124:A125"/>
    <mergeCell ref="A42:A43"/>
    <mergeCell ref="A88:A89"/>
    <mergeCell ref="A134:A135"/>
    <mergeCell ref="A39:A40"/>
    <mergeCell ref="A85:A86"/>
    <mergeCell ref="A131:A132"/>
  </mergeCells>
  <pageMargins left="0.7" right="0.7" top="0.75" bottom="0.25" header="0.3" footer="0.3"/>
  <pageSetup scale="6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Q106"/>
  <sheetViews>
    <sheetView showGridLines="0" zoomScale="80" zoomScaleNormal="80" workbookViewId="0">
      <selection activeCell="C1" sqref="A1:J1"/>
    </sheetView>
  </sheetViews>
  <sheetFormatPr defaultRowHeight="15" x14ac:dyDescent="0.25"/>
  <cols>
    <col min="1" max="1" width="11.7109375" bestFit="1" customWidth="1"/>
    <col min="2" max="2" width="13.5703125" bestFit="1" customWidth="1"/>
    <col min="3" max="3" width="16.5703125" customWidth="1"/>
    <col min="4" max="4" width="17.42578125" customWidth="1"/>
    <col min="5" max="5" width="16.42578125" customWidth="1"/>
    <col min="6" max="6" width="17.140625" customWidth="1"/>
    <col min="7" max="7" width="13.42578125" customWidth="1"/>
    <col min="8" max="8" width="13.5703125" customWidth="1"/>
    <col min="9" max="9" width="13.85546875" bestFit="1" customWidth="1"/>
    <col min="10" max="10" width="17.140625" bestFit="1" customWidth="1"/>
    <col min="11" max="11" width="11.7109375" bestFit="1" customWidth="1"/>
    <col min="12" max="12" width="13.5703125" bestFit="1" customWidth="1"/>
    <col min="13" max="13" width="16.5703125" customWidth="1"/>
    <col min="14" max="14" width="15.7109375" customWidth="1"/>
    <col min="15" max="15" width="16.42578125" customWidth="1"/>
    <col min="16" max="17" width="17.140625" customWidth="1"/>
    <col min="18" max="18" width="15.42578125" customWidth="1"/>
    <col min="19" max="19" width="16.5703125" customWidth="1"/>
    <col min="20" max="20" width="17.140625" bestFit="1" customWidth="1"/>
    <col min="21" max="21" width="11.7109375" bestFit="1" customWidth="1"/>
    <col min="22" max="22" width="13.5703125" bestFit="1" customWidth="1"/>
    <col min="23" max="29" width="11.7109375" customWidth="1"/>
    <col min="30" max="30" width="18.7109375" customWidth="1"/>
  </cols>
  <sheetData>
    <row r="1" spans="1:16371" ht="79.5" customHeight="1" x14ac:dyDescent="0.35">
      <c r="A1" s="92"/>
      <c r="B1" s="92"/>
      <c r="C1" s="90" t="s">
        <v>173</v>
      </c>
      <c r="D1" s="90"/>
      <c r="E1" s="90"/>
      <c r="F1" s="90"/>
      <c r="G1" s="90"/>
      <c r="H1" s="90"/>
      <c r="I1" s="90"/>
      <c r="J1" s="90"/>
    </row>
    <row r="2" spans="1:16371" ht="22.5" customHeight="1" x14ac:dyDescent="0.35">
      <c r="A2" s="91" t="s">
        <v>164</v>
      </c>
      <c r="B2" s="91"/>
      <c r="C2" s="91"/>
      <c r="D2" s="91"/>
      <c r="E2" s="91"/>
      <c r="F2" s="91"/>
      <c r="G2" s="91"/>
      <c r="H2" s="91"/>
      <c r="I2" s="91"/>
      <c r="J2" s="91"/>
    </row>
    <row r="3" spans="1:16371" s="4" customFormat="1" ht="23.25" x14ac:dyDescent="0.35">
      <c r="A3" s="81" t="s">
        <v>143</v>
      </c>
      <c r="B3" s="81"/>
      <c r="C3" s="81"/>
      <c r="D3" s="81"/>
      <c r="E3" s="81"/>
      <c r="F3" s="81"/>
      <c r="G3" s="81"/>
      <c r="H3" s="81"/>
      <c r="I3" s="81"/>
      <c r="J3" s="81"/>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c r="BYZ3"/>
      <c r="BZA3"/>
      <c r="BZB3"/>
      <c r="BZC3"/>
      <c r="BZD3"/>
      <c r="BZE3"/>
      <c r="BZF3"/>
      <c r="BZG3"/>
      <c r="BZH3"/>
      <c r="BZI3"/>
      <c r="BZJ3"/>
      <c r="BZK3"/>
      <c r="BZL3"/>
      <c r="BZM3"/>
      <c r="BZN3"/>
      <c r="BZO3"/>
      <c r="BZP3"/>
      <c r="BZQ3"/>
      <c r="BZR3"/>
      <c r="BZS3"/>
      <c r="BZT3"/>
      <c r="BZU3"/>
      <c r="BZV3"/>
      <c r="BZW3"/>
      <c r="BZX3"/>
      <c r="BZY3"/>
      <c r="BZZ3"/>
      <c r="CAA3"/>
      <c r="CAB3"/>
      <c r="CAC3"/>
      <c r="CAD3"/>
      <c r="CAE3"/>
      <c r="CAF3"/>
      <c r="CAG3"/>
      <c r="CAH3"/>
      <c r="CAI3"/>
      <c r="CAJ3"/>
      <c r="CAK3"/>
      <c r="CAL3"/>
      <c r="CAM3"/>
      <c r="CAN3"/>
      <c r="CAO3"/>
      <c r="CAP3"/>
      <c r="CAQ3"/>
      <c r="CAR3"/>
      <c r="CAS3"/>
      <c r="CAT3"/>
      <c r="CAU3"/>
      <c r="CAV3"/>
      <c r="CAW3"/>
      <c r="CAX3"/>
      <c r="CAY3"/>
      <c r="CAZ3"/>
      <c r="CBA3"/>
      <c r="CBB3"/>
      <c r="CBC3"/>
      <c r="CBD3"/>
      <c r="CBE3"/>
      <c r="CBF3"/>
      <c r="CBG3"/>
      <c r="CBH3"/>
      <c r="CBI3"/>
      <c r="CBJ3"/>
      <c r="CBK3"/>
      <c r="CBL3"/>
      <c r="CBM3"/>
      <c r="CBN3"/>
      <c r="CBO3"/>
      <c r="CBP3"/>
      <c r="CBQ3"/>
      <c r="CBR3"/>
      <c r="CBS3"/>
      <c r="CBT3"/>
      <c r="CBU3"/>
      <c r="CBV3"/>
      <c r="CBW3"/>
      <c r="CBX3"/>
      <c r="CBY3"/>
      <c r="CBZ3"/>
      <c r="CCA3"/>
      <c r="CCB3"/>
      <c r="CCC3"/>
      <c r="CCD3"/>
      <c r="CCE3"/>
      <c r="CCF3"/>
      <c r="CCG3"/>
      <c r="CCH3"/>
      <c r="CCI3"/>
      <c r="CCJ3"/>
      <c r="CCK3"/>
      <c r="CCL3"/>
      <c r="CCM3"/>
      <c r="CCN3"/>
      <c r="CCO3"/>
      <c r="CCP3"/>
      <c r="CCQ3"/>
      <c r="CCR3"/>
      <c r="CCS3"/>
      <c r="CCT3"/>
      <c r="CCU3"/>
      <c r="CCV3"/>
      <c r="CCW3"/>
      <c r="CCX3"/>
      <c r="CCY3"/>
      <c r="CCZ3"/>
      <c r="CDA3"/>
      <c r="CDB3"/>
      <c r="CDC3"/>
      <c r="CDD3"/>
      <c r="CDE3"/>
      <c r="CDF3"/>
      <c r="CDG3"/>
      <c r="CDH3"/>
      <c r="CDI3"/>
      <c r="CDJ3"/>
      <c r="CDK3"/>
      <c r="CDL3"/>
      <c r="CDM3"/>
      <c r="CDN3"/>
      <c r="CDO3"/>
      <c r="CDP3"/>
      <c r="CDQ3"/>
      <c r="CDR3"/>
      <c r="CDS3"/>
      <c r="CDT3"/>
      <c r="CDU3"/>
      <c r="CDV3"/>
      <c r="CDW3"/>
      <c r="CDX3"/>
      <c r="CDY3"/>
      <c r="CDZ3"/>
      <c r="CEA3"/>
      <c r="CEB3"/>
      <c r="CEC3"/>
      <c r="CED3"/>
      <c r="CEE3"/>
      <c r="CEF3"/>
      <c r="CEG3"/>
      <c r="CEH3"/>
      <c r="CEI3"/>
      <c r="CEJ3"/>
      <c r="CEK3"/>
      <c r="CEL3"/>
      <c r="CEM3"/>
      <c r="CEN3"/>
      <c r="CEO3"/>
      <c r="CEP3"/>
      <c r="CEQ3"/>
      <c r="CER3"/>
      <c r="CES3"/>
      <c r="CET3"/>
      <c r="CEU3"/>
      <c r="CEV3"/>
      <c r="CEW3"/>
      <c r="CEX3"/>
      <c r="CEY3"/>
      <c r="CEZ3"/>
      <c r="CFA3"/>
      <c r="CFB3"/>
      <c r="CFC3"/>
      <c r="CFD3"/>
      <c r="CFE3"/>
      <c r="CFF3"/>
      <c r="CFG3"/>
      <c r="CFH3"/>
      <c r="CFI3"/>
      <c r="CFJ3"/>
      <c r="CFK3"/>
      <c r="CFL3"/>
      <c r="CFM3"/>
      <c r="CFN3"/>
      <c r="CFO3"/>
      <c r="CFP3"/>
      <c r="CFQ3"/>
      <c r="CFR3"/>
      <c r="CFS3"/>
      <c r="CFT3"/>
      <c r="CFU3"/>
      <c r="CFV3"/>
      <c r="CFW3"/>
      <c r="CFX3"/>
      <c r="CFY3"/>
      <c r="CFZ3"/>
      <c r="CGA3"/>
      <c r="CGB3"/>
      <c r="CGC3"/>
      <c r="CGD3"/>
      <c r="CGE3"/>
      <c r="CGF3"/>
      <c r="CGG3"/>
      <c r="CGH3"/>
      <c r="CGI3"/>
      <c r="CGJ3"/>
      <c r="CGK3"/>
      <c r="CGL3"/>
      <c r="CGM3"/>
      <c r="CGN3"/>
      <c r="CGO3"/>
      <c r="CGP3"/>
      <c r="CGQ3"/>
      <c r="CGR3"/>
      <c r="CGS3"/>
      <c r="CGT3"/>
      <c r="CGU3"/>
      <c r="CGV3"/>
      <c r="CGW3"/>
      <c r="CGX3"/>
      <c r="CGY3"/>
      <c r="CGZ3"/>
      <c r="CHA3"/>
      <c r="CHB3"/>
      <c r="CHC3"/>
      <c r="CHD3"/>
      <c r="CHE3"/>
      <c r="CHF3"/>
      <c r="CHG3"/>
      <c r="CHH3"/>
      <c r="CHI3"/>
      <c r="CHJ3"/>
      <c r="CHK3"/>
      <c r="CHL3"/>
      <c r="CHM3"/>
      <c r="CHN3"/>
      <c r="CHO3"/>
      <c r="CHP3"/>
      <c r="CHQ3"/>
      <c r="CHR3"/>
      <c r="CHS3"/>
      <c r="CHT3"/>
      <c r="CHU3"/>
      <c r="CHV3"/>
      <c r="CHW3"/>
      <c r="CHX3"/>
      <c r="CHY3"/>
      <c r="CHZ3"/>
      <c r="CIA3"/>
      <c r="CIB3"/>
      <c r="CIC3"/>
      <c r="CID3"/>
      <c r="CIE3"/>
      <c r="CIF3"/>
      <c r="CIG3"/>
      <c r="CIH3"/>
      <c r="CII3"/>
      <c r="CIJ3"/>
      <c r="CIK3"/>
      <c r="CIL3"/>
      <c r="CIM3"/>
      <c r="CIN3"/>
      <c r="CIO3"/>
      <c r="CIP3"/>
      <c r="CIQ3"/>
      <c r="CIR3"/>
      <c r="CIS3"/>
      <c r="CIT3"/>
      <c r="CIU3"/>
      <c r="CIV3"/>
      <c r="CIW3"/>
      <c r="CIX3"/>
      <c r="CIY3"/>
      <c r="CIZ3"/>
      <c r="CJA3"/>
      <c r="CJB3"/>
      <c r="CJC3"/>
      <c r="CJD3"/>
      <c r="CJE3"/>
      <c r="CJF3"/>
      <c r="CJG3"/>
      <c r="CJH3"/>
      <c r="CJI3"/>
      <c r="CJJ3"/>
      <c r="CJK3"/>
      <c r="CJL3"/>
      <c r="CJM3"/>
      <c r="CJN3"/>
      <c r="CJO3"/>
      <c r="CJP3"/>
      <c r="CJQ3"/>
      <c r="CJR3"/>
      <c r="CJS3"/>
      <c r="CJT3"/>
      <c r="CJU3"/>
      <c r="CJV3"/>
      <c r="CJW3"/>
      <c r="CJX3"/>
      <c r="CJY3"/>
      <c r="CJZ3"/>
      <c r="CKA3"/>
      <c r="CKB3"/>
      <c r="CKC3"/>
      <c r="CKD3"/>
      <c r="CKE3"/>
      <c r="CKF3"/>
      <c r="CKG3"/>
      <c r="CKH3"/>
      <c r="CKI3"/>
      <c r="CKJ3"/>
      <c r="CKK3"/>
      <c r="CKL3"/>
      <c r="CKM3"/>
      <c r="CKN3"/>
      <c r="CKO3"/>
      <c r="CKP3"/>
      <c r="CKQ3"/>
      <c r="CKR3"/>
      <c r="CKS3"/>
      <c r="CKT3"/>
      <c r="CKU3"/>
      <c r="CKV3"/>
      <c r="CKW3"/>
      <c r="CKX3"/>
      <c r="CKY3"/>
      <c r="CKZ3"/>
      <c r="CLA3"/>
      <c r="CLB3"/>
      <c r="CLC3"/>
      <c r="CLD3"/>
      <c r="CLE3"/>
      <c r="CLF3"/>
      <c r="CLG3"/>
      <c r="CLH3"/>
      <c r="CLI3"/>
      <c r="CLJ3"/>
      <c r="CLK3"/>
      <c r="CLL3"/>
      <c r="CLM3"/>
      <c r="CLN3"/>
      <c r="CLO3"/>
      <c r="CLP3"/>
      <c r="CLQ3"/>
      <c r="CLR3"/>
      <c r="CLS3"/>
      <c r="CLT3"/>
      <c r="CLU3"/>
      <c r="CLV3"/>
      <c r="CLW3"/>
      <c r="CLX3"/>
      <c r="CLY3"/>
      <c r="CLZ3"/>
      <c r="CMA3"/>
      <c r="CMB3"/>
      <c r="CMC3"/>
      <c r="CMD3"/>
      <c r="CME3"/>
      <c r="CMF3"/>
      <c r="CMG3"/>
      <c r="CMH3"/>
      <c r="CMI3"/>
      <c r="CMJ3"/>
      <c r="CMK3"/>
      <c r="CML3"/>
      <c r="CMM3"/>
      <c r="CMN3"/>
      <c r="CMO3"/>
      <c r="CMP3"/>
      <c r="CMQ3"/>
      <c r="CMR3"/>
      <c r="CMS3"/>
      <c r="CMT3"/>
      <c r="CMU3"/>
      <c r="CMV3"/>
      <c r="CMW3"/>
      <c r="CMX3"/>
      <c r="CMY3"/>
      <c r="CMZ3"/>
      <c r="CNA3"/>
      <c r="CNB3"/>
      <c r="CNC3"/>
      <c r="CND3"/>
      <c r="CNE3"/>
      <c r="CNF3"/>
      <c r="CNG3"/>
      <c r="CNH3"/>
      <c r="CNI3"/>
      <c r="CNJ3"/>
      <c r="CNK3"/>
      <c r="CNL3"/>
      <c r="CNM3"/>
      <c r="CNN3"/>
      <c r="CNO3"/>
      <c r="CNP3"/>
      <c r="CNQ3"/>
      <c r="CNR3"/>
      <c r="CNS3"/>
      <c r="CNT3"/>
      <c r="CNU3"/>
      <c r="CNV3"/>
      <c r="CNW3"/>
      <c r="CNX3"/>
      <c r="CNY3"/>
      <c r="CNZ3"/>
      <c r="COA3"/>
      <c r="COB3"/>
      <c r="COC3"/>
      <c r="COD3"/>
      <c r="COE3"/>
      <c r="COF3"/>
      <c r="COG3"/>
      <c r="COH3"/>
      <c r="COI3"/>
      <c r="COJ3"/>
      <c r="COK3"/>
      <c r="COL3"/>
      <c r="COM3"/>
      <c r="CON3"/>
      <c r="COO3"/>
      <c r="COP3"/>
      <c r="COQ3"/>
      <c r="COR3"/>
      <c r="COS3"/>
      <c r="COT3"/>
      <c r="COU3"/>
      <c r="COV3"/>
      <c r="COW3"/>
      <c r="COX3"/>
      <c r="COY3"/>
      <c r="COZ3"/>
      <c r="CPA3"/>
      <c r="CPB3"/>
      <c r="CPC3"/>
      <c r="CPD3"/>
      <c r="CPE3"/>
      <c r="CPF3"/>
      <c r="CPG3"/>
      <c r="CPH3"/>
      <c r="CPI3"/>
      <c r="CPJ3"/>
      <c r="CPK3"/>
      <c r="CPL3"/>
      <c r="CPM3"/>
      <c r="CPN3"/>
      <c r="CPO3"/>
      <c r="CPP3"/>
      <c r="CPQ3"/>
      <c r="CPR3"/>
      <c r="CPS3"/>
      <c r="CPT3"/>
      <c r="CPU3"/>
      <c r="CPV3"/>
      <c r="CPW3"/>
      <c r="CPX3"/>
      <c r="CPY3"/>
      <c r="CPZ3"/>
      <c r="CQA3"/>
      <c r="CQB3"/>
      <c r="CQC3"/>
      <c r="CQD3"/>
      <c r="CQE3"/>
      <c r="CQF3"/>
      <c r="CQG3"/>
      <c r="CQH3"/>
      <c r="CQI3"/>
      <c r="CQJ3"/>
      <c r="CQK3"/>
      <c r="CQL3"/>
      <c r="CQM3"/>
      <c r="CQN3"/>
      <c r="CQO3"/>
      <c r="CQP3"/>
      <c r="CQQ3"/>
      <c r="CQR3"/>
      <c r="CQS3"/>
      <c r="CQT3"/>
      <c r="CQU3"/>
      <c r="CQV3"/>
      <c r="CQW3"/>
      <c r="CQX3"/>
      <c r="CQY3"/>
      <c r="CQZ3"/>
      <c r="CRA3"/>
      <c r="CRB3"/>
      <c r="CRC3"/>
      <c r="CRD3"/>
      <c r="CRE3"/>
      <c r="CRF3"/>
      <c r="CRG3"/>
      <c r="CRH3"/>
      <c r="CRI3"/>
      <c r="CRJ3"/>
      <c r="CRK3"/>
      <c r="CRL3"/>
      <c r="CRM3"/>
      <c r="CRN3"/>
      <c r="CRO3"/>
      <c r="CRP3"/>
      <c r="CRQ3"/>
      <c r="CRR3"/>
      <c r="CRS3"/>
      <c r="CRT3"/>
      <c r="CRU3"/>
      <c r="CRV3"/>
      <c r="CRW3"/>
      <c r="CRX3"/>
      <c r="CRY3"/>
      <c r="CRZ3"/>
      <c r="CSA3"/>
      <c r="CSB3"/>
      <c r="CSC3"/>
      <c r="CSD3"/>
      <c r="CSE3"/>
      <c r="CSF3"/>
      <c r="CSG3"/>
      <c r="CSH3"/>
      <c r="CSI3"/>
      <c r="CSJ3"/>
      <c r="CSK3"/>
      <c r="CSL3"/>
      <c r="CSM3"/>
      <c r="CSN3"/>
      <c r="CSO3"/>
      <c r="CSP3"/>
      <c r="CSQ3"/>
      <c r="CSR3"/>
      <c r="CSS3"/>
      <c r="CST3"/>
      <c r="CSU3"/>
      <c r="CSV3"/>
      <c r="CSW3"/>
      <c r="CSX3"/>
      <c r="CSY3"/>
      <c r="CSZ3"/>
      <c r="CTA3"/>
      <c r="CTB3"/>
      <c r="CTC3"/>
      <c r="CTD3"/>
      <c r="CTE3"/>
      <c r="CTF3"/>
      <c r="CTG3"/>
      <c r="CTH3"/>
      <c r="CTI3"/>
      <c r="CTJ3"/>
      <c r="CTK3"/>
      <c r="CTL3"/>
      <c r="CTM3"/>
      <c r="CTN3"/>
      <c r="CTO3"/>
      <c r="CTP3"/>
      <c r="CTQ3"/>
      <c r="CTR3"/>
      <c r="CTS3"/>
      <c r="CTT3"/>
      <c r="CTU3"/>
      <c r="CTV3"/>
      <c r="CTW3"/>
      <c r="CTX3"/>
      <c r="CTY3"/>
      <c r="CTZ3"/>
      <c r="CUA3"/>
      <c r="CUB3"/>
      <c r="CUC3"/>
      <c r="CUD3"/>
      <c r="CUE3"/>
      <c r="CUF3"/>
      <c r="CUG3"/>
      <c r="CUH3"/>
      <c r="CUI3"/>
      <c r="CUJ3"/>
      <c r="CUK3"/>
      <c r="CUL3"/>
      <c r="CUM3"/>
      <c r="CUN3"/>
      <c r="CUO3"/>
      <c r="CUP3"/>
      <c r="CUQ3"/>
      <c r="CUR3"/>
      <c r="CUS3"/>
      <c r="CUT3"/>
      <c r="CUU3"/>
      <c r="CUV3"/>
      <c r="CUW3"/>
      <c r="CUX3"/>
      <c r="CUY3"/>
      <c r="CUZ3"/>
      <c r="CVA3"/>
      <c r="CVB3"/>
      <c r="CVC3"/>
      <c r="CVD3"/>
      <c r="CVE3"/>
      <c r="CVF3"/>
      <c r="CVG3"/>
      <c r="CVH3"/>
      <c r="CVI3"/>
      <c r="CVJ3"/>
      <c r="CVK3"/>
      <c r="CVL3"/>
      <c r="CVM3"/>
      <c r="CVN3"/>
      <c r="CVO3"/>
      <c r="CVP3"/>
      <c r="CVQ3"/>
      <c r="CVR3"/>
      <c r="CVS3"/>
      <c r="CVT3"/>
      <c r="CVU3"/>
      <c r="CVV3"/>
      <c r="CVW3"/>
      <c r="CVX3"/>
      <c r="CVY3"/>
      <c r="CVZ3"/>
      <c r="CWA3"/>
      <c r="CWB3"/>
      <c r="CWC3"/>
      <c r="CWD3"/>
      <c r="CWE3"/>
      <c r="CWF3"/>
      <c r="CWG3"/>
      <c r="CWH3"/>
      <c r="CWI3"/>
      <c r="CWJ3"/>
      <c r="CWK3"/>
      <c r="CWL3"/>
      <c r="CWM3"/>
      <c r="CWN3"/>
      <c r="CWO3"/>
      <c r="CWP3"/>
      <c r="CWQ3"/>
      <c r="CWR3"/>
      <c r="CWS3"/>
      <c r="CWT3"/>
      <c r="CWU3"/>
      <c r="CWV3"/>
      <c r="CWW3"/>
      <c r="CWX3"/>
      <c r="CWY3"/>
      <c r="CWZ3"/>
      <c r="CXA3"/>
      <c r="CXB3"/>
      <c r="CXC3"/>
      <c r="CXD3"/>
      <c r="CXE3"/>
      <c r="CXF3"/>
      <c r="CXG3"/>
      <c r="CXH3"/>
      <c r="CXI3"/>
      <c r="CXJ3"/>
      <c r="CXK3"/>
      <c r="CXL3"/>
      <c r="CXM3"/>
      <c r="CXN3"/>
      <c r="CXO3"/>
      <c r="CXP3"/>
      <c r="CXQ3"/>
      <c r="CXR3"/>
      <c r="CXS3"/>
      <c r="CXT3"/>
      <c r="CXU3"/>
      <c r="CXV3"/>
      <c r="CXW3"/>
      <c r="CXX3"/>
      <c r="CXY3"/>
      <c r="CXZ3"/>
      <c r="CYA3"/>
      <c r="CYB3"/>
      <c r="CYC3"/>
      <c r="CYD3"/>
      <c r="CYE3"/>
      <c r="CYF3"/>
      <c r="CYG3"/>
      <c r="CYH3"/>
      <c r="CYI3"/>
      <c r="CYJ3"/>
      <c r="CYK3"/>
      <c r="CYL3"/>
      <c r="CYM3"/>
      <c r="CYN3"/>
      <c r="CYO3"/>
      <c r="CYP3"/>
      <c r="CYQ3"/>
      <c r="CYR3"/>
      <c r="CYS3"/>
      <c r="CYT3"/>
      <c r="CYU3"/>
      <c r="CYV3"/>
      <c r="CYW3"/>
      <c r="CYX3"/>
      <c r="CYY3"/>
      <c r="CYZ3"/>
      <c r="CZA3"/>
      <c r="CZB3"/>
      <c r="CZC3"/>
      <c r="CZD3"/>
      <c r="CZE3"/>
      <c r="CZF3"/>
      <c r="CZG3"/>
      <c r="CZH3"/>
      <c r="CZI3"/>
      <c r="CZJ3"/>
      <c r="CZK3"/>
      <c r="CZL3"/>
      <c r="CZM3"/>
      <c r="CZN3"/>
      <c r="CZO3"/>
      <c r="CZP3"/>
      <c r="CZQ3"/>
      <c r="CZR3"/>
      <c r="CZS3"/>
      <c r="CZT3"/>
      <c r="CZU3"/>
      <c r="CZV3"/>
      <c r="CZW3"/>
      <c r="CZX3"/>
      <c r="CZY3"/>
      <c r="CZZ3"/>
      <c r="DAA3"/>
      <c r="DAB3"/>
      <c r="DAC3"/>
      <c r="DAD3"/>
      <c r="DAE3"/>
      <c r="DAF3"/>
      <c r="DAG3"/>
      <c r="DAH3"/>
      <c r="DAI3"/>
      <c r="DAJ3"/>
      <c r="DAK3"/>
      <c r="DAL3"/>
      <c r="DAM3"/>
      <c r="DAN3"/>
      <c r="DAO3"/>
      <c r="DAP3"/>
      <c r="DAQ3"/>
      <c r="DAR3"/>
      <c r="DAS3"/>
      <c r="DAT3"/>
      <c r="DAU3"/>
      <c r="DAV3"/>
      <c r="DAW3"/>
      <c r="DAX3"/>
      <c r="DAY3"/>
      <c r="DAZ3"/>
      <c r="DBA3"/>
      <c r="DBB3"/>
      <c r="DBC3"/>
      <c r="DBD3"/>
      <c r="DBE3"/>
      <c r="DBF3"/>
      <c r="DBG3"/>
      <c r="DBH3"/>
      <c r="DBI3"/>
      <c r="DBJ3"/>
      <c r="DBK3"/>
      <c r="DBL3"/>
      <c r="DBM3"/>
      <c r="DBN3"/>
      <c r="DBO3"/>
      <c r="DBP3"/>
      <c r="DBQ3"/>
      <c r="DBR3"/>
      <c r="DBS3"/>
      <c r="DBT3"/>
      <c r="DBU3"/>
      <c r="DBV3"/>
      <c r="DBW3"/>
      <c r="DBX3"/>
      <c r="DBY3"/>
      <c r="DBZ3"/>
      <c r="DCA3"/>
      <c r="DCB3"/>
      <c r="DCC3"/>
      <c r="DCD3"/>
      <c r="DCE3"/>
      <c r="DCF3"/>
      <c r="DCG3"/>
      <c r="DCH3"/>
      <c r="DCI3"/>
      <c r="DCJ3"/>
      <c r="DCK3"/>
      <c r="DCL3"/>
      <c r="DCM3"/>
      <c r="DCN3"/>
      <c r="DCO3"/>
      <c r="DCP3"/>
      <c r="DCQ3"/>
      <c r="DCR3"/>
      <c r="DCS3"/>
      <c r="DCT3"/>
      <c r="DCU3"/>
      <c r="DCV3"/>
      <c r="DCW3"/>
      <c r="DCX3"/>
      <c r="DCY3"/>
      <c r="DCZ3"/>
      <c r="DDA3"/>
      <c r="DDB3"/>
      <c r="DDC3"/>
      <c r="DDD3"/>
      <c r="DDE3"/>
      <c r="DDF3"/>
      <c r="DDG3"/>
      <c r="DDH3"/>
      <c r="DDI3"/>
      <c r="DDJ3"/>
      <c r="DDK3"/>
      <c r="DDL3"/>
      <c r="DDM3"/>
      <c r="DDN3"/>
      <c r="DDO3"/>
      <c r="DDP3"/>
      <c r="DDQ3"/>
      <c r="DDR3"/>
      <c r="DDS3"/>
      <c r="DDT3"/>
      <c r="DDU3"/>
      <c r="DDV3"/>
      <c r="DDW3"/>
      <c r="DDX3"/>
      <c r="DDY3"/>
      <c r="DDZ3"/>
      <c r="DEA3"/>
      <c r="DEB3"/>
      <c r="DEC3"/>
      <c r="DED3"/>
      <c r="DEE3"/>
      <c r="DEF3"/>
      <c r="DEG3"/>
      <c r="DEH3"/>
      <c r="DEI3"/>
      <c r="DEJ3"/>
      <c r="DEK3"/>
      <c r="DEL3"/>
      <c r="DEM3"/>
      <c r="DEN3"/>
      <c r="DEO3"/>
      <c r="DEP3"/>
      <c r="DEQ3"/>
      <c r="DER3"/>
      <c r="DES3"/>
      <c r="DET3"/>
      <c r="DEU3"/>
      <c r="DEV3"/>
      <c r="DEW3"/>
      <c r="DEX3"/>
      <c r="DEY3"/>
      <c r="DEZ3"/>
      <c r="DFA3"/>
      <c r="DFB3"/>
      <c r="DFC3"/>
      <c r="DFD3"/>
      <c r="DFE3"/>
      <c r="DFF3"/>
      <c r="DFG3"/>
      <c r="DFH3"/>
      <c r="DFI3"/>
      <c r="DFJ3"/>
      <c r="DFK3"/>
      <c r="DFL3"/>
      <c r="DFM3"/>
      <c r="DFN3"/>
      <c r="DFO3"/>
      <c r="DFP3"/>
      <c r="DFQ3"/>
      <c r="DFR3"/>
      <c r="DFS3"/>
      <c r="DFT3"/>
      <c r="DFU3"/>
      <c r="DFV3"/>
      <c r="DFW3"/>
      <c r="DFX3"/>
      <c r="DFY3"/>
      <c r="DFZ3"/>
      <c r="DGA3"/>
      <c r="DGB3"/>
      <c r="DGC3"/>
      <c r="DGD3"/>
      <c r="DGE3"/>
      <c r="DGF3"/>
      <c r="DGG3"/>
      <c r="DGH3"/>
      <c r="DGI3"/>
      <c r="DGJ3"/>
      <c r="DGK3"/>
      <c r="DGL3"/>
      <c r="DGM3"/>
      <c r="DGN3"/>
      <c r="DGO3"/>
      <c r="DGP3"/>
      <c r="DGQ3"/>
      <c r="DGR3"/>
      <c r="DGS3"/>
      <c r="DGT3"/>
      <c r="DGU3"/>
      <c r="DGV3"/>
      <c r="DGW3"/>
      <c r="DGX3"/>
      <c r="DGY3"/>
      <c r="DGZ3"/>
      <c r="DHA3"/>
      <c r="DHB3"/>
      <c r="DHC3"/>
      <c r="DHD3"/>
      <c r="DHE3"/>
      <c r="DHF3"/>
      <c r="DHG3"/>
      <c r="DHH3"/>
      <c r="DHI3"/>
      <c r="DHJ3"/>
      <c r="DHK3"/>
      <c r="DHL3"/>
      <c r="DHM3"/>
      <c r="DHN3"/>
      <c r="DHO3"/>
      <c r="DHP3"/>
      <c r="DHQ3"/>
      <c r="DHR3"/>
      <c r="DHS3"/>
      <c r="DHT3"/>
      <c r="DHU3"/>
      <c r="DHV3"/>
      <c r="DHW3"/>
      <c r="DHX3"/>
      <c r="DHY3"/>
      <c r="DHZ3"/>
      <c r="DIA3"/>
      <c r="DIB3"/>
      <c r="DIC3"/>
      <c r="DID3"/>
      <c r="DIE3"/>
      <c r="DIF3"/>
      <c r="DIG3"/>
      <c r="DIH3"/>
      <c r="DII3"/>
      <c r="DIJ3"/>
      <c r="DIK3"/>
      <c r="DIL3"/>
      <c r="DIM3"/>
      <c r="DIN3"/>
      <c r="DIO3"/>
      <c r="DIP3"/>
      <c r="DIQ3"/>
      <c r="DIR3"/>
      <c r="DIS3"/>
      <c r="DIT3"/>
      <c r="DIU3"/>
      <c r="DIV3"/>
      <c r="DIW3"/>
      <c r="DIX3"/>
      <c r="DIY3"/>
      <c r="DIZ3"/>
      <c r="DJA3"/>
      <c r="DJB3"/>
      <c r="DJC3"/>
      <c r="DJD3"/>
      <c r="DJE3"/>
      <c r="DJF3"/>
      <c r="DJG3"/>
      <c r="DJH3"/>
      <c r="DJI3"/>
      <c r="DJJ3"/>
      <c r="DJK3"/>
      <c r="DJL3"/>
      <c r="DJM3"/>
      <c r="DJN3"/>
      <c r="DJO3"/>
      <c r="DJP3"/>
      <c r="DJQ3"/>
      <c r="DJR3"/>
      <c r="DJS3"/>
      <c r="DJT3"/>
      <c r="DJU3"/>
      <c r="DJV3"/>
      <c r="DJW3"/>
      <c r="DJX3"/>
      <c r="DJY3"/>
      <c r="DJZ3"/>
      <c r="DKA3"/>
      <c r="DKB3"/>
      <c r="DKC3"/>
      <c r="DKD3"/>
      <c r="DKE3"/>
      <c r="DKF3"/>
      <c r="DKG3"/>
      <c r="DKH3"/>
      <c r="DKI3"/>
      <c r="DKJ3"/>
      <c r="DKK3"/>
      <c r="DKL3"/>
      <c r="DKM3"/>
      <c r="DKN3"/>
      <c r="DKO3"/>
      <c r="DKP3"/>
      <c r="DKQ3"/>
      <c r="DKR3"/>
      <c r="DKS3"/>
      <c r="DKT3"/>
      <c r="DKU3"/>
      <c r="DKV3"/>
      <c r="DKW3"/>
      <c r="DKX3"/>
      <c r="DKY3"/>
      <c r="DKZ3"/>
      <c r="DLA3"/>
      <c r="DLB3"/>
      <c r="DLC3"/>
      <c r="DLD3"/>
      <c r="DLE3"/>
      <c r="DLF3"/>
      <c r="DLG3"/>
      <c r="DLH3"/>
      <c r="DLI3"/>
      <c r="DLJ3"/>
      <c r="DLK3"/>
      <c r="DLL3"/>
      <c r="DLM3"/>
      <c r="DLN3"/>
      <c r="DLO3"/>
      <c r="DLP3"/>
      <c r="DLQ3"/>
      <c r="DLR3"/>
      <c r="DLS3"/>
      <c r="DLT3"/>
      <c r="DLU3"/>
      <c r="DLV3"/>
      <c r="DLW3"/>
      <c r="DLX3"/>
      <c r="DLY3"/>
      <c r="DLZ3"/>
      <c r="DMA3"/>
      <c r="DMB3"/>
      <c r="DMC3"/>
      <c r="DMD3"/>
      <c r="DME3"/>
      <c r="DMF3"/>
      <c r="DMG3"/>
      <c r="DMH3"/>
      <c r="DMI3"/>
      <c r="DMJ3"/>
      <c r="DMK3"/>
      <c r="DML3"/>
      <c r="DMM3"/>
      <c r="DMN3"/>
      <c r="DMO3"/>
      <c r="DMP3"/>
      <c r="DMQ3"/>
      <c r="DMR3"/>
      <c r="DMS3"/>
      <c r="DMT3"/>
      <c r="DMU3"/>
      <c r="DMV3"/>
      <c r="DMW3"/>
      <c r="DMX3"/>
      <c r="DMY3"/>
      <c r="DMZ3"/>
      <c r="DNA3"/>
      <c r="DNB3"/>
      <c r="DNC3"/>
      <c r="DND3"/>
      <c r="DNE3"/>
      <c r="DNF3"/>
      <c r="DNG3"/>
      <c r="DNH3"/>
      <c r="DNI3"/>
      <c r="DNJ3"/>
      <c r="DNK3"/>
      <c r="DNL3"/>
      <c r="DNM3"/>
      <c r="DNN3"/>
      <c r="DNO3"/>
      <c r="DNP3"/>
      <c r="DNQ3"/>
      <c r="DNR3"/>
      <c r="DNS3"/>
      <c r="DNT3"/>
      <c r="DNU3"/>
      <c r="DNV3"/>
      <c r="DNW3"/>
      <c r="DNX3"/>
      <c r="DNY3"/>
      <c r="DNZ3"/>
      <c r="DOA3"/>
      <c r="DOB3"/>
      <c r="DOC3"/>
      <c r="DOD3"/>
      <c r="DOE3"/>
      <c r="DOF3"/>
      <c r="DOG3"/>
      <c r="DOH3"/>
      <c r="DOI3"/>
      <c r="DOJ3"/>
      <c r="DOK3"/>
      <c r="DOL3"/>
      <c r="DOM3"/>
      <c r="DON3"/>
      <c r="DOO3"/>
      <c r="DOP3"/>
      <c r="DOQ3"/>
      <c r="DOR3"/>
      <c r="DOS3"/>
      <c r="DOT3"/>
      <c r="DOU3"/>
      <c r="DOV3"/>
      <c r="DOW3"/>
      <c r="DOX3"/>
      <c r="DOY3"/>
      <c r="DOZ3"/>
      <c r="DPA3"/>
      <c r="DPB3"/>
      <c r="DPC3"/>
      <c r="DPD3"/>
      <c r="DPE3"/>
      <c r="DPF3"/>
      <c r="DPG3"/>
      <c r="DPH3"/>
      <c r="DPI3"/>
      <c r="DPJ3"/>
      <c r="DPK3"/>
      <c r="DPL3"/>
      <c r="DPM3"/>
      <c r="DPN3"/>
      <c r="DPO3"/>
      <c r="DPP3"/>
      <c r="DPQ3"/>
      <c r="DPR3"/>
      <c r="DPS3"/>
      <c r="DPT3"/>
      <c r="DPU3"/>
      <c r="DPV3"/>
      <c r="DPW3"/>
      <c r="DPX3"/>
      <c r="DPY3"/>
      <c r="DPZ3"/>
      <c r="DQA3"/>
      <c r="DQB3"/>
      <c r="DQC3"/>
      <c r="DQD3"/>
      <c r="DQE3"/>
      <c r="DQF3"/>
      <c r="DQG3"/>
      <c r="DQH3"/>
      <c r="DQI3"/>
      <c r="DQJ3"/>
      <c r="DQK3"/>
      <c r="DQL3"/>
      <c r="DQM3"/>
      <c r="DQN3"/>
      <c r="DQO3"/>
      <c r="DQP3"/>
      <c r="DQQ3"/>
      <c r="DQR3"/>
      <c r="DQS3"/>
      <c r="DQT3"/>
      <c r="DQU3"/>
      <c r="DQV3"/>
      <c r="DQW3"/>
      <c r="DQX3"/>
      <c r="DQY3"/>
      <c r="DQZ3"/>
      <c r="DRA3"/>
      <c r="DRB3"/>
      <c r="DRC3"/>
      <c r="DRD3"/>
      <c r="DRE3"/>
      <c r="DRF3"/>
      <c r="DRG3"/>
      <c r="DRH3"/>
      <c r="DRI3"/>
      <c r="DRJ3"/>
      <c r="DRK3"/>
      <c r="DRL3"/>
      <c r="DRM3"/>
      <c r="DRN3"/>
      <c r="DRO3"/>
      <c r="DRP3"/>
      <c r="DRQ3"/>
      <c r="DRR3"/>
      <c r="DRS3"/>
      <c r="DRT3"/>
      <c r="DRU3"/>
      <c r="DRV3"/>
      <c r="DRW3"/>
      <c r="DRX3"/>
      <c r="DRY3"/>
      <c r="DRZ3"/>
      <c r="DSA3"/>
      <c r="DSB3"/>
      <c r="DSC3"/>
      <c r="DSD3"/>
      <c r="DSE3"/>
      <c r="DSF3"/>
      <c r="DSG3"/>
      <c r="DSH3"/>
      <c r="DSI3"/>
      <c r="DSJ3"/>
      <c r="DSK3"/>
      <c r="DSL3"/>
      <c r="DSM3"/>
      <c r="DSN3"/>
      <c r="DSO3"/>
      <c r="DSP3"/>
      <c r="DSQ3"/>
      <c r="DSR3"/>
      <c r="DSS3"/>
      <c r="DST3"/>
      <c r="DSU3"/>
      <c r="DSV3"/>
      <c r="DSW3"/>
      <c r="DSX3"/>
      <c r="DSY3"/>
      <c r="DSZ3"/>
      <c r="DTA3"/>
      <c r="DTB3"/>
      <c r="DTC3"/>
      <c r="DTD3"/>
      <c r="DTE3"/>
      <c r="DTF3"/>
      <c r="DTG3"/>
      <c r="DTH3"/>
      <c r="DTI3"/>
      <c r="DTJ3"/>
      <c r="DTK3"/>
      <c r="DTL3"/>
      <c r="DTM3"/>
      <c r="DTN3"/>
      <c r="DTO3"/>
      <c r="DTP3"/>
      <c r="DTQ3"/>
      <c r="DTR3"/>
      <c r="DTS3"/>
      <c r="DTT3"/>
      <c r="DTU3"/>
      <c r="DTV3"/>
      <c r="DTW3"/>
      <c r="DTX3"/>
      <c r="DTY3"/>
      <c r="DTZ3"/>
      <c r="DUA3"/>
      <c r="DUB3"/>
      <c r="DUC3"/>
      <c r="DUD3"/>
      <c r="DUE3"/>
      <c r="DUF3"/>
      <c r="DUG3"/>
      <c r="DUH3"/>
      <c r="DUI3"/>
      <c r="DUJ3"/>
      <c r="DUK3"/>
      <c r="DUL3"/>
      <c r="DUM3"/>
      <c r="DUN3"/>
      <c r="DUO3"/>
      <c r="DUP3"/>
      <c r="DUQ3"/>
      <c r="DUR3"/>
      <c r="DUS3"/>
      <c r="DUT3"/>
      <c r="DUU3"/>
      <c r="DUV3"/>
      <c r="DUW3"/>
      <c r="DUX3"/>
      <c r="DUY3"/>
      <c r="DUZ3"/>
      <c r="DVA3"/>
      <c r="DVB3"/>
      <c r="DVC3"/>
      <c r="DVD3"/>
      <c r="DVE3"/>
      <c r="DVF3"/>
      <c r="DVG3"/>
      <c r="DVH3"/>
      <c r="DVI3"/>
      <c r="DVJ3"/>
      <c r="DVK3"/>
      <c r="DVL3"/>
      <c r="DVM3"/>
      <c r="DVN3"/>
      <c r="DVO3"/>
      <c r="DVP3"/>
      <c r="DVQ3"/>
      <c r="DVR3"/>
      <c r="DVS3"/>
      <c r="DVT3"/>
      <c r="DVU3"/>
      <c r="DVV3"/>
      <c r="DVW3"/>
      <c r="DVX3"/>
      <c r="DVY3"/>
      <c r="DVZ3"/>
      <c r="DWA3"/>
      <c r="DWB3"/>
      <c r="DWC3"/>
      <c r="DWD3"/>
      <c r="DWE3"/>
      <c r="DWF3"/>
      <c r="DWG3"/>
      <c r="DWH3"/>
      <c r="DWI3"/>
      <c r="DWJ3"/>
      <c r="DWK3"/>
      <c r="DWL3"/>
      <c r="DWM3"/>
      <c r="DWN3"/>
      <c r="DWO3"/>
      <c r="DWP3"/>
      <c r="DWQ3"/>
      <c r="DWR3"/>
      <c r="DWS3"/>
      <c r="DWT3"/>
      <c r="DWU3"/>
      <c r="DWV3"/>
      <c r="DWW3"/>
      <c r="DWX3"/>
      <c r="DWY3"/>
      <c r="DWZ3"/>
      <c r="DXA3"/>
      <c r="DXB3"/>
      <c r="DXC3"/>
      <c r="DXD3"/>
      <c r="DXE3"/>
      <c r="DXF3"/>
      <c r="DXG3"/>
      <c r="DXH3"/>
      <c r="DXI3"/>
      <c r="DXJ3"/>
      <c r="DXK3"/>
      <c r="DXL3"/>
      <c r="DXM3"/>
      <c r="DXN3"/>
      <c r="DXO3"/>
      <c r="DXP3"/>
      <c r="DXQ3"/>
      <c r="DXR3"/>
      <c r="DXS3"/>
      <c r="DXT3"/>
      <c r="DXU3"/>
      <c r="DXV3"/>
      <c r="DXW3"/>
      <c r="DXX3"/>
      <c r="DXY3"/>
      <c r="DXZ3"/>
      <c r="DYA3"/>
      <c r="DYB3"/>
      <c r="DYC3"/>
      <c r="DYD3"/>
      <c r="DYE3"/>
      <c r="DYF3"/>
      <c r="DYG3"/>
      <c r="DYH3"/>
      <c r="DYI3"/>
      <c r="DYJ3"/>
      <c r="DYK3"/>
      <c r="DYL3"/>
      <c r="DYM3"/>
      <c r="DYN3"/>
      <c r="DYO3"/>
      <c r="DYP3"/>
      <c r="DYQ3"/>
      <c r="DYR3"/>
      <c r="DYS3"/>
      <c r="DYT3"/>
      <c r="DYU3"/>
      <c r="DYV3"/>
      <c r="DYW3"/>
      <c r="DYX3"/>
      <c r="DYY3"/>
      <c r="DYZ3"/>
      <c r="DZA3"/>
      <c r="DZB3"/>
      <c r="DZC3"/>
      <c r="DZD3"/>
      <c r="DZE3"/>
      <c r="DZF3"/>
      <c r="DZG3"/>
      <c r="DZH3"/>
      <c r="DZI3"/>
      <c r="DZJ3"/>
      <c r="DZK3"/>
      <c r="DZL3"/>
      <c r="DZM3"/>
      <c r="DZN3"/>
      <c r="DZO3"/>
      <c r="DZP3"/>
      <c r="DZQ3"/>
      <c r="DZR3"/>
      <c r="DZS3"/>
      <c r="DZT3"/>
      <c r="DZU3"/>
      <c r="DZV3"/>
      <c r="DZW3"/>
      <c r="DZX3"/>
      <c r="DZY3"/>
      <c r="DZZ3"/>
      <c r="EAA3"/>
      <c r="EAB3"/>
      <c r="EAC3"/>
      <c r="EAD3"/>
      <c r="EAE3"/>
      <c r="EAF3"/>
      <c r="EAG3"/>
      <c r="EAH3"/>
      <c r="EAI3"/>
      <c r="EAJ3"/>
      <c r="EAK3"/>
      <c r="EAL3"/>
      <c r="EAM3"/>
      <c r="EAN3"/>
      <c r="EAO3"/>
      <c r="EAP3"/>
      <c r="EAQ3"/>
      <c r="EAR3"/>
      <c r="EAS3"/>
      <c r="EAT3"/>
      <c r="EAU3"/>
      <c r="EAV3"/>
      <c r="EAW3"/>
      <c r="EAX3"/>
      <c r="EAY3"/>
      <c r="EAZ3"/>
      <c r="EBA3"/>
      <c r="EBB3"/>
      <c r="EBC3"/>
      <c r="EBD3"/>
      <c r="EBE3"/>
      <c r="EBF3"/>
      <c r="EBG3"/>
      <c r="EBH3"/>
      <c r="EBI3"/>
      <c r="EBJ3"/>
      <c r="EBK3"/>
      <c r="EBL3"/>
      <c r="EBM3"/>
      <c r="EBN3"/>
      <c r="EBO3"/>
      <c r="EBP3"/>
      <c r="EBQ3"/>
      <c r="EBR3"/>
      <c r="EBS3"/>
      <c r="EBT3"/>
      <c r="EBU3"/>
      <c r="EBV3"/>
      <c r="EBW3"/>
      <c r="EBX3"/>
      <c r="EBY3"/>
      <c r="EBZ3"/>
      <c r="ECA3"/>
      <c r="ECB3"/>
      <c r="ECC3"/>
      <c r="ECD3"/>
      <c r="ECE3"/>
      <c r="ECF3"/>
      <c r="ECG3"/>
      <c r="ECH3"/>
      <c r="ECI3"/>
      <c r="ECJ3"/>
      <c r="ECK3"/>
      <c r="ECL3"/>
      <c r="ECM3"/>
      <c r="ECN3"/>
      <c r="ECO3"/>
      <c r="ECP3"/>
      <c r="ECQ3"/>
      <c r="ECR3"/>
      <c r="ECS3"/>
      <c r="ECT3"/>
      <c r="ECU3"/>
      <c r="ECV3"/>
      <c r="ECW3"/>
      <c r="ECX3"/>
      <c r="ECY3"/>
      <c r="ECZ3"/>
      <c r="EDA3"/>
      <c r="EDB3"/>
      <c r="EDC3"/>
      <c r="EDD3"/>
      <c r="EDE3"/>
      <c r="EDF3"/>
      <c r="EDG3"/>
      <c r="EDH3"/>
      <c r="EDI3"/>
      <c r="EDJ3"/>
      <c r="EDK3"/>
      <c r="EDL3"/>
      <c r="EDM3"/>
      <c r="EDN3"/>
      <c r="EDO3"/>
      <c r="EDP3"/>
      <c r="EDQ3"/>
      <c r="EDR3"/>
      <c r="EDS3"/>
      <c r="EDT3"/>
      <c r="EDU3"/>
      <c r="EDV3"/>
      <c r="EDW3"/>
      <c r="EDX3"/>
      <c r="EDY3"/>
      <c r="EDZ3"/>
      <c r="EEA3"/>
      <c r="EEB3"/>
      <c r="EEC3"/>
      <c r="EED3"/>
      <c r="EEE3"/>
      <c r="EEF3"/>
      <c r="EEG3"/>
      <c r="EEH3"/>
      <c r="EEI3"/>
      <c r="EEJ3"/>
      <c r="EEK3"/>
      <c r="EEL3"/>
      <c r="EEM3"/>
      <c r="EEN3"/>
      <c r="EEO3"/>
      <c r="EEP3"/>
      <c r="EEQ3"/>
      <c r="EER3"/>
      <c r="EES3"/>
      <c r="EET3"/>
      <c r="EEU3"/>
      <c r="EEV3"/>
      <c r="EEW3"/>
      <c r="EEX3"/>
      <c r="EEY3"/>
      <c r="EEZ3"/>
      <c r="EFA3"/>
      <c r="EFB3"/>
      <c r="EFC3"/>
      <c r="EFD3"/>
      <c r="EFE3"/>
      <c r="EFF3"/>
      <c r="EFG3"/>
      <c r="EFH3"/>
      <c r="EFI3"/>
      <c r="EFJ3"/>
      <c r="EFK3"/>
      <c r="EFL3"/>
      <c r="EFM3"/>
      <c r="EFN3"/>
      <c r="EFO3"/>
      <c r="EFP3"/>
      <c r="EFQ3"/>
      <c r="EFR3"/>
      <c r="EFS3"/>
      <c r="EFT3"/>
      <c r="EFU3"/>
      <c r="EFV3"/>
      <c r="EFW3"/>
      <c r="EFX3"/>
      <c r="EFY3"/>
      <c r="EFZ3"/>
      <c r="EGA3"/>
      <c r="EGB3"/>
      <c r="EGC3"/>
      <c r="EGD3"/>
      <c r="EGE3"/>
      <c r="EGF3"/>
      <c r="EGG3"/>
      <c r="EGH3"/>
      <c r="EGI3"/>
      <c r="EGJ3"/>
      <c r="EGK3"/>
      <c r="EGL3"/>
      <c r="EGM3"/>
      <c r="EGN3"/>
      <c r="EGO3"/>
      <c r="EGP3"/>
      <c r="EGQ3"/>
      <c r="EGR3"/>
      <c r="EGS3"/>
      <c r="EGT3"/>
      <c r="EGU3"/>
      <c r="EGV3"/>
      <c r="EGW3"/>
      <c r="EGX3"/>
      <c r="EGY3"/>
      <c r="EGZ3"/>
      <c r="EHA3"/>
      <c r="EHB3"/>
      <c r="EHC3"/>
      <c r="EHD3"/>
      <c r="EHE3"/>
      <c r="EHF3"/>
      <c r="EHG3"/>
      <c r="EHH3"/>
      <c r="EHI3"/>
      <c r="EHJ3"/>
      <c r="EHK3"/>
      <c r="EHL3"/>
      <c r="EHM3"/>
      <c r="EHN3"/>
      <c r="EHO3"/>
      <c r="EHP3"/>
      <c r="EHQ3"/>
      <c r="EHR3"/>
      <c r="EHS3"/>
      <c r="EHT3"/>
      <c r="EHU3"/>
      <c r="EHV3"/>
      <c r="EHW3"/>
      <c r="EHX3"/>
      <c r="EHY3"/>
      <c r="EHZ3"/>
      <c r="EIA3"/>
      <c r="EIB3"/>
      <c r="EIC3"/>
      <c r="EID3"/>
      <c r="EIE3"/>
      <c r="EIF3"/>
      <c r="EIG3"/>
      <c r="EIH3"/>
      <c r="EII3"/>
      <c r="EIJ3"/>
      <c r="EIK3"/>
      <c r="EIL3"/>
      <c r="EIM3"/>
      <c r="EIN3"/>
      <c r="EIO3"/>
      <c r="EIP3"/>
      <c r="EIQ3"/>
      <c r="EIR3"/>
      <c r="EIS3"/>
      <c r="EIT3"/>
      <c r="EIU3"/>
      <c r="EIV3"/>
      <c r="EIW3"/>
      <c r="EIX3"/>
      <c r="EIY3"/>
      <c r="EIZ3"/>
      <c r="EJA3"/>
      <c r="EJB3"/>
      <c r="EJC3"/>
      <c r="EJD3"/>
      <c r="EJE3"/>
      <c r="EJF3"/>
      <c r="EJG3"/>
      <c r="EJH3"/>
      <c r="EJI3"/>
      <c r="EJJ3"/>
      <c r="EJK3"/>
      <c r="EJL3"/>
      <c r="EJM3"/>
      <c r="EJN3"/>
      <c r="EJO3"/>
      <c r="EJP3"/>
      <c r="EJQ3"/>
      <c r="EJR3"/>
      <c r="EJS3"/>
      <c r="EJT3"/>
      <c r="EJU3"/>
      <c r="EJV3"/>
      <c r="EJW3"/>
      <c r="EJX3"/>
      <c r="EJY3"/>
      <c r="EJZ3"/>
      <c r="EKA3"/>
      <c r="EKB3"/>
      <c r="EKC3"/>
      <c r="EKD3"/>
      <c r="EKE3"/>
      <c r="EKF3"/>
      <c r="EKG3"/>
      <c r="EKH3"/>
      <c r="EKI3"/>
      <c r="EKJ3"/>
      <c r="EKK3"/>
      <c r="EKL3"/>
      <c r="EKM3"/>
      <c r="EKN3"/>
      <c r="EKO3"/>
      <c r="EKP3"/>
      <c r="EKQ3"/>
      <c r="EKR3"/>
      <c r="EKS3"/>
      <c r="EKT3"/>
      <c r="EKU3"/>
      <c r="EKV3"/>
      <c r="EKW3"/>
      <c r="EKX3"/>
      <c r="EKY3"/>
      <c r="EKZ3"/>
      <c r="ELA3"/>
      <c r="ELB3"/>
      <c r="ELC3"/>
      <c r="ELD3"/>
      <c r="ELE3"/>
      <c r="ELF3"/>
      <c r="ELG3"/>
      <c r="ELH3"/>
      <c r="ELI3"/>
      <c r="ELJ3"/>
      <c r="ELK3"/>
      <c r="ELL3"/>
      <c r="ELM3"/>
      <c r="ELN3"/>
      <c r="ELO3"/>
      <c r="ELP3"/>
      <c r="ELQ3"/>
      <c r="ELR3"/>
      <c r="ELS3"/>
      <c r="ELT3"/>
      <c r="ELU3"/>
      <c r="ELV3"/>
      <c r="ELW3"/>
      <c r="ELX3"/>
      <c r="ELY3"/>
      <c r="ELZ3"/>
      <c r="EMA3"/>
      <c r="EMB3"/>
      <c r="EMC3"/>
      <c r="EMD3"/>
      <c r="EME3"/>
      <c r="EMF3"/>
      <c r="EMG3"/>
      <c r="EMH3"/>
      <c r="EMI3"/>
      <c r="EMJ3"/>
      <c r="EMK3"/>
      <c r="EML3"/>
      <c r="EMM3"/>
      <c r="EMN3"/>
      <c r="EMO3"/>
      <c r="EMP3"/>
      <c r="EMQ3"/>
      <c r="EMR3"/>
      <c r="EMS3"/>
      <c r="EMT3"/>
      <c r="EMU3"/>
      <c r="EMV3"/>
      <c r="EMW3"/>
      <c r="EMX3"/>
      <c r="EMY3"/>
      <c r="EMZ3"/>
      <c r="ENA3"/>
      <c r="ENB3"/>
      <c r="ENC3"/>
      <c r="END3"/>
      <c r="ENE3"/>
      <c r="ENF3"/>
      <c r="ENG3"/>
      <c r="ENH3"/>
      <c r="ENI3"/>
      <c r="ENJ3"/>
      <c r="ENK3"/>
      <c r="ENL3"/>
      <c r="ENM3"/>
      <c r="ENN3"/>
      <c r="ENO3"/>
      <c r="ENP3"/>
      <c r="ENQ3"/>
      <c r="ENR3"/>
      <c r="ENS3"/>
      <c r="ENT3"/>
      <c r="ENU3"/>
      <c r="ENV3"/>
      <c r="ENW3"/>
      <c r="ENX3"/>
      <c r="ENY3"/>
      <c r="ENZ3"/>
      <c r="EOA3"/>
      <c r="EOB3"/>
      <c r="EOC3"/>
      <c r="EOD3"/>
      <c r="EOE3"/>
      <c r="EOF3"/>
      <c r="EOG3"/>
      <c r="EOH3"/>
      <c r="EOI3"/>
      <c r="EOJ3"/>
      <c r="EOK3"/>
      <c r="EOL3"/>
      <c r="EOM3"/>
      <c r="EON3"/>
      <c r="EOO3"/>
      <c r="EOP3"/>
      <c r="EOQ3"/>
      <c r="EOR3"/>
      <c r="EOS3"/>
      <c r="EOT3"/>
      <c r="EOU3"/>
      <c r="EOV3"/>
      <c r="EOW3"/>
      <c r="EOX3"/>
      <c r="EOY3"/>
      <c r="EOZ3"/>
      <c r="EPA3"/>
      <c r="EPB3"/>
      <c r="EPC3"/>
      <c r="EPD3"/>
      <c r="EPE3"/>
      <c r="EPF3"/>
      <c r="EPG3"/>
      <c r="EPH3"/>
      <c r="EPI3"/>
      <c r="EPJ3"/>
      <c r="EPK3"/>
      <c r="EPL3"/>
      <c r="EPM3"/>
      <c r="EPN3"/>
      <c r="EPO3"/>
      <c r="EPP3"/>
      <c r="EPQ3"/>
      <c r="EPR3"/>
      <c r="EPS3"/>
      <c r="EPT3"/>
      <c r="EPU3"/>
      <c r="EPV3"/>
      <c r="EPW3"/>
      <c r="EPX3"/>
      <c r="EPY3"/>
      <c r="EPZ3"/>
      <c r="EQA3"/>
      <c r="EQB3"/>
      <c r="EQC3"/>
      <c r="EQD3"/>
      <c r="EQE3"/>
      <c r="EQF3"/>
      <c r="EQG3"/>
      <c r="EQH3"/>
      <c r="EQI3"/>
      <c r="EQJ3"/>
      <c r="EQK3"/>
      <c r="EQL3"/>
      <c r="EQM3"/>
      <c r="EQN3"/>
      <c r="EQO3"/>
      <c r="EQP3"/>
      <c r="EQQ3"/>
      <c r="EQR3"/>
      <c r="EQS3"/>
      <c r="EQT3"/>
      <c r="EQU3"/>
      <c r="EQV3"/>
      <c r="EQW3"/>
      <c r="EQX3"/>
      <c r="EQY3"/>
      <c r="EQZ3"/>
      <c r="ERA3"/>
      <c r="ERB3"/>
      <c r="ERC3"/>
      <c r="ERD3"/>
      <c r="ERE3"/>
      <c r="ERF3"/>
      <c r="ERG3"/>
      <c r="ERH3"/>
      <c r="ERI3"/>
      <c r="ERJ3"/>
      <c r="ERK3"/>
      <c r="ERL3"/>
      <c r="ERM3"/>
      <c r="ERN3"/>
      <c r="ERO3"/>
      <c r="ERP3"/>
      <c r="ERQ3"/>
      <c r="ERR3"/>
      <c r="ERS3"/>
      <c r="ERT3"/>
      <c r="ERU3"/>
      <c r="ERV3"/>
      <c r="ERW3"/>
      <c r="ERX3"/>
      <c r="ERY3"/>
      <c r="ERZ3"/>
      <c r="ESA3"/>
      <c r="ESB3"/>
      <c r="ESC3"/>
      <c r="ESD3"/>
      <c r="ESE3"/>
      <c r="ESF3"/>
      <c r="ESG3"/>
      <c r="ESH3"/>
      <c r="ESI3"/>
      <c r="ESJ3"/>
      <c r="ESK3"/>
      <c r="ESL3"/>
      <c r="ESM3"/>
      <c r="ESN3"/>
      <c r="ESO3"/>
      <c r="ESP3"/>
      <c r="ESQ3"/>
      <c r="ESR3"/>
      <c r="ESS3"/>
      <c r="EST3"/>
      <c r="ESU3"/>
      <c r="ESV3"/>
      <c r="ESW3"/>
      <c r="ESX3"/>
      <c r="ESY3"/>
      <c r="ESZ3"/>
      <c r="ETA3"/>
      <c r="ETB3"/>
      <c r="ETC3"/>
      <c r="ETD3"/>
      <c r="ETE3"/>
      <c r="ETF3"/>
      <c r="ETG3"/>
      <c r="ETH3"/>
      <c r="ETI3"/>
      <c r="ETJ3"/>
      <c r="ETK3"/>
      <c r="ETL3"/>
      <c r="ETM3"/>
      <c r="ETN3"/>
      <c r="ETO3"/>
      <c r="ETP3"/>
      <c r="ETQ3"/>
      <c r="ETR3"/>
      <c r="ETS3"/>
      <c r="ETT3"/>
      <c r="ETU3"/>
      <c r="ETV3"/>
      <c r="ETW3"/>
      <c r="ETX3"/>
      <c r="ETY3"/>
      <c r="ETZ3"/>
      <c r="EUA3"/>
      <c r="EUB3"/>
      <c r="EUC3"/>
      <c r="EUD3"/>
      <c r="EUE3"/>
      <c r="EUF3"/>
      <c r="EUG3"/>
      <c r="EUH3"/>
      <c r="EUI3"/>
      <c r="EUJ3"/>
      <c r="EUK3"/>
      <c r="EUL3"/>
      <c r="EUM3"/>
      <c r="EUN3"/>
      <c r="EUO3"/>
      <c r="EUP3"/>
      <c r="EUQ3"/>
      <c r="EUR3"/>
      <c r="EUS3"/>
      <c r="EUT3"/>
      <c r="EUU3"/>
      <c r="EUV3"/>
      <c r="EUW3"/>
      <c r="EUX3"/>
      <c r="EUY3"/>
      <c r="EUZ3"/>
      <c r="EVA3"/>
      <c r="EVB3"/>
      <c r="EVC3"/>
      <c r="EVD3"/>
      <c r="EVE3"/>
      <c r="EVF3"/>
      <c r="EVG3"/>
      <c r="EVH3"/>
      <c r="EVI3"/>
      <c r="EVJ3"/>
      <c r="EVK3"/>
      <c r="EVL3"/>
      <c r="EVM3"/>
      <c r="EVN3"/>
      <c r="EVO3"/>
      <c r="EVP3"/>
      <c r="EVQ3"/>
      <c r="EVR3"/>
      <c r="EVS3"/>
      <c r="EVT3"/>
      <c r="EVU3"/>
      <c r="EVV3"/>
      <c r="EVW3"/>
      <c r="EVX3"/>
      <c r="EVY3"/>
      <c r="EVZ3"/>
      <c r="EWA3"/>
      <c r="EWB3"/>
      <c r="EWC3"/>
      <c r="EWD3"/>
      <c r="EWE3"/>
      <c r="EWF3"/>
      <c r="EWG3"/>
      <c r="EWH3"/>
      <c r="EWI3"/>
      <c r="EWJ3"/>
      <c r="EWK3"/>
      <c r="EWL3"/>
      <c r="EWM3"/>
      <c r="EWN3"/>
      <c r="EWO3"/>
      <c r="EWP3"/>
      <c r="EWQ3"/>
      <c r="EWR3"/>
      <c r="EWS3"/>
      <c r="EWT3"/>
      <c r="EWU3"/>
      <c r="EWV3"/>
      <c r="EWW3"/>
      <c r="EWX3"/>
      <c r="EWY3"/>
      <c r="EWZ3"/>
      <c r="EXA3"/>
      <c r="EXB3"/>
      <c r="EXC3"/>
      <c r="EXD3"/>
      <c r="EXE3"/>
      <c r="EXF3"/>
      <c r="EXG3"/>
      <c r="EXH3"/>
      <c r="EXI3"/>
      <c r="EXJ3"/>
      <c r="EXK3"/>
      <c r="EXL3"/>
      <c r="EXM3"/>
      <c r="EXN3"/>
      <c r="EXO3"/>
      <c r="EXP3"/>
      <c r="EXQ3"/>
      <c r="EXR3"/>
      <c r="EXS3"/>
      <c r="EXT3"/>
      <c r="EXU3"/>
      <c r="EXV3"/>
      <c r="EXW3"/>
      <c r="EXX3"/>
      <c r="EXY3"/>
      <c r="EXZ3"/>
      <c r="EYA3"/>
      <c r="EYB3"/>
      <c r="EYC3"/>
      <c r="EYD3"/>
      <c r="EYE3"/>
      <c r="EYF3"/>
      <c r="EYG3"/>
      <c r="EYH3"/>
      <c r="EYI3"/>
      <c r="EYJ3"/>
      <c r="EYK3"/>
      <c r="EYL3"/>
      <c r="EYM3"/>
      <c r="EYN3"/>
      <c r="EYO3"/>
      <c r="EYP3"/>
      <c r="EYQ3"/>
      <c r="EYR3"/>
      <c r="EYS3"/>
      <c r="EYT3"/>
      <c r="EYU3"/>
      <c r="EYV3"/>
      <c r="EYW3"/>
      <c r="EYX3"/>
      <c r="EYY3"/>
      <c r="EYZ3"/>
      <c r="EZA3"/>
      <c r="EZB3"/>
      <c r="EZC3"/>
      <c r="EZD3"/>
      <c r="EZE3"/>
      <c r="EZF3"/>
      <c r="EZG3"/>
      <c r="EZH3"/>
      <c r="EZI3"/>
      <c r="EZJ3"/>
      <c r="EZK3"/>
      <c r="EZL3"/>
      <c r="EZM3"/>
      <c r="EZN3"/>
      <c r="EZO3"/>
      <c r="EZP3"/>
      <c r="EZQ3"/>
      <c r="EZR3"/>
      <c r="EZS3"/>
      <c r="EZT3"/>
      <c r="EZU3"/>
      <c r="EZV3"/>
      <c r="EZW3"/>
      <c r="EZX3"/>
      <c r="EZY3"/>
      <c r="EZZ3"/>
      <c r="FAA3"/>
      <c r="FAB3"/>
      <c r="FAC3"/>
      <c r="FAD3"/>
      <c r="FAE3"/>
      <c r="FAF3"/>
      <c r="FAG3"/>
      <c r="FAH3"/>
      <c r="FAI3"/>
      <c r="FAJ3"/>
      <c r="FAK3"/>
      <c r="FAL3"/>
      <c r="FAM3"/>
      <c r="FAN3"/>
      <c r="FAO3"/>
      <c r="FAP3"/>
      <c r="FAQ3"/>
      <c r="FAR3"/>
      <c r="FAS3"/>
      <c r="FAT3"/>
      <c r="FAU3"/>
      <c r="FAV3"/>
      <c r="FAW3"/>
      <c r="FAX3"/>
      <c r="FAY3"/>
      <c r="FAZ3"/>
      <c r="FBA3"/>
      <c r="FBB3"/>
      <c r="FBC3"/>
      <c r="FBD3"/>
      <c r="FBE3"/>
      <c r="FBF3"/>
      <c r="FBG3"/>
      <c r="FBH3"/>
      <c r="FBI3"/>
      <c r="FBJ3"/>
      <c r="FBK3"/>
      <c r="FBL3"/>
      <c r="FBM3"/>
      <c r="FBN3"/>
      <c r="FBO3"/>
      <c r="FBP3"/>
      <c r="FBQ3"/>
      <c r="FBR3"/>
      <c r="FBS3"/>
      <c r="FBT3"/>
      <c r="FBU3"/>
      <c r="FBV3"/>
      <c r="FBW3"/>
      <c r="FBX3"/>
      <c r="FBY3"/>
      <c r="FBZ3"/>
      <c r="FCA3"/>
      <c r="FCB3"/>
      <c r="FCC3"/>
      <c r="FCD3"/>
      <c r="FCE3"/>
      <c r="FCF3"/>
      <c r="FCG3"/>
      <c r="FCH3"/>
      <c r="FCI3"/>
      <c r="FCJ3"/>
      <c r="FCK3"/>
      <c r="FCL3"/>
      <c r="FCM3"/>
      <c r="FCN3"/>
      <c r="FCO3"/>
      <c r="FCP3"/>
      <c r="FCQ3"/>
      <c r="FCR3"/>
      <c r="FCS3"/>
      <c r="FCT3"/>
      <c r="FCU3"/>
      <c r="FCV3"/>
      <c r="FCW3"/>
      <c r="FCX3"/>
      <c r="FCY3"/>
      <c r="FCZ3"/>
      <c r="FDA3"/>
      <c r="FDB3"/>
      <c r="FDC3"/>
      <c r="FDD3"/>
      <c r="FDE3"/>
      <c r="FDF3"/>
      <c r="FDG3"/>
      <c r="FDH3"/>
      <c r="FDI3"/>
      <c r="FDJ3"/>
      <c r="FDK3"/>
      <c r="FDL3"/>
      <c r="FDM3"/>
      <c r="FDN3"/>
      <c r="FDO3"/>
      <c r="FDP3"/>
      <c r="FDQ3"/>
      <c r="FDR3"/>
      <c r="FDS3"/>
      <c r="FDT3"/>
      <c r="FDU3"/>
      <c r="FDV3"/>
      <c r="FDW3"/>
      <c r="FDX3"/>
      <c r="FDY3"/>
      <c r="FDZ3"/>
      <c r="FEA3"/>
      <c r="FEB3"/>
      <c r="FEC3"/>
      <c r="FED3"/>
      <c r="FEE3"/>
      <c r="FEF3"/>
      <c r="FEG3"/>
      <c r="FEH3"/>
      <c r="FEI3"/>
      <c r="FEJ3"/>
      <c r="FEK3"/>
      <c r="FEL3"/>
      <c r="FEM3"/>
      <c r="FEN3"/>
      <c r="FEO3"/>
      <c r="FEP3"/>
      <c r="FEQ3"/>
      <c r="FER3"/>
      <c r="FES3"/>
      <c r="FET3"/>
      <c r="FEU3"/>
      <c r="FEV3"/>
      <c r="FEW3"/>
      <c r="FEX3"/>
      <c r="FEY3"/>
      <c r="FEZ3"/>
      <c r="FFA3"/>
      <c r="FFB3"/>
      <c r="FFC3"/>
      <c r="FFD3"/>
      <c r="FFE3"/>
      <c r="FFF3"/>
      <c r="FFG3"/>
      <c r="FFH3"/>
      <c r="FFI3"/>
      <c r="FFJ3"/>
      <c r="FFK3"/>
      <c r="FFL3"/>
      <c r="FFM3"/>
      <c r="FFN3"/>
      <c r="FFO3"/>
      <c r="FFP3"/>
      <c r="FFQ3"/>
      <c r="FFR3"/>
      <c r="FFS3"/>
      <c r="FFT3"/>
      <c r="FFU3"/>
      <c r="FFV3"/>
      <c r="FFW3"/>
      <c r="FFX3"/>
      <c r="FFY3"/>
      <c r="FFZ3"/>
      <c r="FGA3"/>
      <c r="FGB3"/>
      <c r="FGC3"/>
      <c r="FGD3"/>
      <c r="FGE3"/>
      <c r="FGF3"/>
      <c r="FGG3"/>
      <c r="FGH3"/>
      <c r="FGI3"/>
      <c r="FGJ3"/>
      <c r="FGK3"/>
      <c r="FGL3"/>
      <c r="FGM3"/>
      <c r="FGN3"/>
      <c r="FGO3"/>
      <c r="FGP3"/>
      <c r="FGQ3"/>
      <c r="FGR3"/>
      <c r="FGS3"/>
      <c r="FGT3"/>
      <c r="FGU3"/>
      <c r="FGV3"/>
      <c r="FGW3"/>
      <c r="FGX3"/>
      <c r="FGY3"/>
      <c r="FGZ3"/>
      <c r="FHA3"/>
      <c r="FHB3"/>
      <c r="FHC3"/>
      <c r="FHD3"/>
      <c r="FHE3"/>
      <c r="FHF3"/>
      <c r="FHG3"/>
      <c r="FHH3"/>
      <c r="FHI3"/>
      <c r="FHJ3"/>
      <c r="FHK3"/>
      <c r="FHL3"/>
      <c r="FHM3"/>
      <c r="FHN3"/>
      <c r="FHO3"/>
      <c r="FHP3"/>
      <c r="FHQ3"/>
      <c r="FHR3"/>
      <c r="FHS3"/>
      <c r="FHT3"/>
      <c r="FHU3"/>
      <c r="FHV3"/>
      <c r="FHW3"/>
      <c r="FHX3"/>
      <c r="FHY3"/>
      <c r="FHZ3"/>
      <c r="FIA3"/>
      <c r="FIB3"/>
      <c r="FIC3"/>
      <c r="FID3"/>
      <c r="FIE3"/>
      <c r="FIF3"/>
      <c r="FIG3"/>
      <c r="FIH3"/>
      <c r="FII3"/>
      <c r="FIJ3"/>
      <c r="FIK3"/>
      <c r="FIL3"/>
      <c r="FIM3"/>
      <c r="FIN3"/>
      <c r="FIO3"/>
      <c r="FIP3"/>
      <c r="FIQ3"/>
      <c r="FIR3"/>
      <c r="FIS3"/>
      <c r="FIT3"/>
      <c r="FIU3"/>
      <c r="FIV3"/>
      <c r="FIW3"/>
      <c r="FIX3"/>
      <c r="FIY3"/>
      <c r="FIZ3"/>
      <c r="FJA3"/>
      <c r="FJB3"/>
      <c r="FJC3"/>
      <c r="FJD3"/>
      <c r="FJE3"/>
      <c r="FJF3"/>
      <c r="FJG3"/>
      <c r="FJH3"/>
      <c r="FJI3"/>
      <c r="FJJ3"/>
      <c r="FJK3"/>
      <c r="FJL3"/>
      <c r="FJM3"/>
      <c r="FJN3"/>
      <c r="FJO3"/>
      <c r="FJP3"/>
      <c r="FJQ3"/>
      <c r="FJR3"/>
      <c r="FJS3"/>
      <c r="FJT3"/>
      <c r="FJU3"/>
      <c r="FJV3"/>
      <c r="FJW3"/>
      <c r="FJX3"/>
      <c r="FJY3"/>
      <c r="FJZ3"/>
      <c r="FKA3"/>
      <c r="FKB3"/>
      <c r="FKC3"/>
      <c r="FKD3"/>
      <c r="FKE3"/>
      <c r="FKF3"/>
      <c r="FKG3"/>
      <c r="FKH3"/>
      <c r="FKI3"/>
      <c r="FKJ3"/>
      <c r="FKK3"/>
      <c r="FKL3"/>
      <c r="FKM3"/>
      <c r="FKN3"/>
      <c r="FKO3"/>
      <c r="FKP3"/>
      <c r="FKQ3"/>
      <c r="FKR3"/>
      <c r="FKS3"/>
      <c r="FKT3"/>
      <c r="FKU3"/>
      <c r="FKV3"/>
      <c r="FKW3"/>
      <c r="FKX3"/>
      <c r="FKY3"/>
      <c r="FKZ3"/>
      <c r="FLA3"/>
      <c r="FLB3"/>
      <c r="FLC3"/>
      <c r="FLD3"/>
      <c r="FLE3"/>
      <c r="FLF3"/>
      <c r="FLG3"/>
      <c r="FLH3"/>
      <c r="FLI3"/>
      <c r="FLJ3"/>
      <c r="FLK3"/>
      <c r="FLL3"/>
      <c r="FLM3"/>
      <c r="FLN3"/>
      <c r="FLO3"/>
      <c r="FLP3"/>
      <c r="FLQ3"/>
      <c r="FLR3"/>
      <c r="FLS3"/>
      <c r="FLT3"/>
      <c r="FLU3"/>
      <c r="FLV3"/>
      <c r="FLW3"/>
      <c r="FLX3"/>
      <c r="FLY3"/>
      <c r="FLZ3"/>
      <c r="FMA3"/>
      <c r="FMB3"/>
      <c r="FMC3"/>
      <c r="FMD3"/>
      <c r="FME3"/>
      <c r="FMF3"/>
      <c r="FMG3"/>
      <c r="FMH3"/>
      <c r="FMI3"/>
      <c r="FMJ3"/>
      <c r="FMK3"/>
      <c r="FML3"/>
      <c r="FMM3"/>
      <c r="FMN3"/>
      <c r="FMO3"/>
      <c r="FMP3"/>
      <c r="FMQ3"/>
      <c r="FMR3"/>
      <c r="FMS3"/>
      <c r="FMT3"/>
      <c r="FMU3"/>
      <c r="FMV3"/>
      <c r="FMW3"/>
      <c r="FMX3"/>
      <c r="FMY3"/>
      <c r="FMZ3"/>
      <c r="FNA3"/>
      <c r="FNB3"/>
      <c r="FNC3"/>
      <c r="FND3"/>
      <c r="FNE3"/>
      <c r="FNF3"/>
      <c r="FNG3"/>
      <c r="FNH3"/>
      <c r="FNI3"/>
      <c r="FNJ3"/>
      <c r="FNK3"/>
      <c r="FNL3"/>
      <c r="FNM3"/>
      <c r="FNN3"/>
      <c r="FNO3"/>
      <c r="FNP3"/>
      <c r="FNQ3"/>
      <c r="FNR3"/>
      <c r="FNS3"/>
      <c r="FNT3"/>
      <c r="FNU3"/>
      <c r="FNV3"/>
      <c r="FNW3"/>
      <c r="FNX3"/>
      <c r="FNY3"/>
      <c r="FNZ3"/>
      <c r="FOA3"/>
      <c r="FOB3"/>
      <c r="FOC3"/>
      <c r="FOD3"/>
      <c r="FOE3"/>
      <c r="FOF3"/>
      <c r="FOG3"/>
      <c r="FOH3"/>
      <c r="FOI3"/>
      <c r="FOJ3"/>
      <c r="FOK3"/>
      <c r="FOL3"/>
      <c r="FOM3"/>
      <c r="FON3"/>
      <c r="FOO3"/>
      <c r="FOP3"/>
      <c r="FOQ3"/>
      <c r="FOR3"/>
      <c r="FOS3"/>
      <c r="FOT3"/>
      <c r="FOU3"/>
      <c r="FOV3"/>
      <c r="FOW3"/>
      <c r="FOX3"/>
      <c r="FOY3"/>
      <c r="FOZ3"/>
      <c r="FPA3"/>
      <c r="FPB3"/>
      <c r="FPC3"/>
      <c r="FPD3"/>
      <c r="FPE3"/>
      <c r="FPF3"/>
      <c r="FPG3"/>
      <c r="FPH3"/>
      <c r="FPI3"/>
      <c r="FPJ3"/>
      <c r="FPK3"/>
      <c r="FPL3"/>
      <c r="FPM3"/>
      <c r="FPN3"/>
      <c r="FPO3"/>
      <c r="FPP3"/>
      <c r="FPQ3"/>
      <c r="FPR3"/>
      <c r="FPS3"/>
      <c r="FPT3"/>
      <c r="FPU3"/>
      <c r="FPV3"/>
      <c r="FPW3"/>
      <c r="FPX3"/>
      <c r="FPY3"/>
      <c r="FPZ3"/>
      <c r="FQA3"/>
      <c r="FQB3"/>
      <c r="FQC3"/>
      <c r="FQD3"/>
      <c r="FQE3"/>
      <c r="FQF3"/>
      <c r="FQG3"/>
      <c r="FQH3"/>
      <c r="FQI3"/>
      <c r="FQJ3"/>
      <c r="FQK3"/>
      <c r="FQL3"/>
      <c r="FQM3"/>
      <c r="FQN3"/>
      <c r="FQO3"/>
      <c r="FQP3"/>
      <c r="FQQ3"/>
      <c r="FQR3"/>
      <c r="FQS3"/>
      <c r="FQT3"/>
      <c r="FQU3"/>
      <c r="FQV3"/>
      <c r="FQW3"/>
      <c r="FQX3"/>
      <c r="FQY3"/>
      <c r="FQZ3"/>
      <c r="FRA3"/>
      <c r="FRB3"/>
      <c r="FRC3"/>
      <c r="FRD3"/>
      <c r="FRE3"/>
      <c r="FRF3"/>
      <c r="FRG3"/>
      <c r="FRH3"/>
      <c r="FRI3"/>
      <c r="FRJ3"/>
      <c r="FRK3"/>
      <c r="FRL3"/>
      <c r="FRM3"/>
      <c r="FRN3"/>
      <c r="FRO3"/>
      <c r="FRP3"/>
      <c r="FRQ3"/>
      <c r="FRR3"/>
      <c r="FRS3"/>
      <c r="FRT3"/>
      <c r="FRU3"/>
      <c r="FRV3"/>
      <c r="FRW3"/>
      <c r="FRX3"/>
      <c r="FRY3"/>
      <c r="FRZ3"/>
      <c r="FSA3"/>
      <c r="FSB3"/>
      <c r="FSC3"/>
      <c r="FSD3"/>
      <c r="FSE3"/>
      <c r="FSF3"/>
      <c r="FSG3"/>
      <c r="FSH3"/>
      <c r="FSI3"/>
      <c r="FSJ3"/>
      <c r="FSK3"/>
      <c r="FSL3"/>
      <c r="FSM3"/>
      <c r="FSN3"/>
      <c r="FSO3"/>
      <c r="FSP3"/>
      <c r="FSQ3"/>
      <c r="FSR3"/>
      <c r="FSS3"/>
      <c r="FST3"/>
      <c r="FSU3"/>
      <c r="FSV3"/>
      <c r="FSW3"/>
      <c r="FSX3"/>
      <c r="FSY3"/>
      <c r="FSZ3"/>
      <c r="FTA3"/>
      <c r="FTB3"/>
      <c r="FTC3"/>
      <c r="FTD3"/>
      <c r="FTE3"/>
      <c r="FTF3"/>
      <c r="FTG3"/>
      <c r="FTH3"/>
      <c r="FTI3"/>
      <c r="FTJ3"/>
      <c r="FTK3"/>
      <c r="FTL3"/>
      <c r="FTM3"/>
      <c r="FTN3"/>
      <c r="FTO3"/>
      <c r="FTP3"/>
      <c r="FTQ3"/>
      <c r="FTR3"/>
      <c r="FTS3"/>
      <c r="FTT3"/>
      <c r="FTU3"/>
      <c r="FTV3"/>
      <c r="FTW3"/>
      <c r="FTX3"/>
      <c r="FTY3"/>
      <c r="FTZ3"/>
      <c r="FUA3"/>
      <c r="FUB3"/>
      <c r="FUC3"/>
      <c r="FUD3"/>
      <c r="FUE3"/>
      <c r="FUF3"/>
      <c r="FUG3"/>
      <c r="FUH3"/>
      <c r="FUI3"/>
      <c r="FUJ3"/>
      <c r="FUK3"/>
      <c r="FUL3"/>
      <c r="FUM3"/>
      <c r="FUN3"/>
      <c r="FUO3"/>
      <c r="FUP3"/>
      <c r="FUQ3"/>
      <c r="FUR3"/>
      <c r="FUS3"/>
      <c r="FUT3"/>
      <c r="FUU3"/>
      <c r="FUV3"/>
      <c r="FUW3"/>
      <c r="FUX3"/>
      <c r="FUY3"/>
      <c r="FUZ3"/>
      <c r="FVA3"/>
      <c r="FVB3"/>
      <c r="FVC3"/>
      <c r="FVD3"/>
      <c r="FVE3"/>
      <c r="FVF3"/>
      <c r="FVG3"/>
      <c r="FVH3"/>
      <c r="FVI3"/>
      <c r="FVJ3"/>
      <c r="FVK3"/>
      <c r="FVL3"/>
      <c r="FVM3"/>
      <c r="FVN3"/>
      <c r="FVO3"/>
      <c r="FVP3"/>
      <c r="FVQ3"/>
      <c r="FVR3"/>
      <c r="FVS3"/>
      <c r="FVT3"/>
      <c r="FVU3"/>
      <c r="FVV3"/>
      <c r="FVW3"/>
      <c r="FVX3"/>
      <c r="FVY3"/>
      <c r="FVZ3"/>
      <c r="FWA3"/>
      <c r="FWB3"/>
      <c r="FWC3"/>
      <c r="FWD3"/>
      <c r="FWE3"/>
      <c r="FWF3"/>
      <c r="FWG3"/>
      <c r="FWH3"/>
      <c r="FWI3"/>
      <c r="FWJ3"/>
      <c r="FWK3"/>
      <c r="FWL3"/>
      <c r="FWM3"/>
      <c r="FWN3"/>
      <c r="FWO3"/>
      <c r="FWP3"/>
      <c r="FWQ3"/>
      <c r="FWR3"/>
      <c r="FWS3"/>
      <c r="FWT3"/>
      <c r="FWU3"/>
      <c r="FWV3"/>
      <c r="FWW3"/>
      <c r="FWX3"/>
      <c r="FWY3"/>
      <c r="FWZ3"/>
      <c r="FXA3"/>
      <c r="FXB3"/>
      <c r="FXC3"/>
      <c r="FXD3"/>
      <c r="FXE3"/>
      <c r="FXF3"/>
      <c r="FXG3"/>
      <c r="FXH3"/>
      <c r="FXI3"/>
      <c r="FXJ3"/>
      <c r="FXK3"/>
      <c r="FXL3"/>
      <c r="FXM3"/>
      <c r="FXN3"/>
      <c r="FXO3"/>
      <c r="FXP3"/>
      <c r="FXQ3"/>
      <c r="FXR3"/>
      <c r="FXS3"/>
      <c r="FXT3"/>
      <c r="FXU3"/>
      <c r="FXV3"/>
      <c r="FXW3"/>
      <c r="FXX3"/>
      <c r="FXY3"/>
      <c r="FXZ3"/>
      <c r="FYA3"/>
      <c r="FYB3"/>
      <c r="FYC3"/>
      <c r="FYD3"/>
      <c r="FYE3"/>
      <c r="FYF3"/>
      <c r="FYG3"/>
      <c r="FYH3"/>
      <c r="FYI3"/>
      <c r="FYJ3"/>
      <c r="FYK3"/>
      <c r="FYL3"/>
      <c r="FYM3"/>
      <c r="FYN3"/>
      <c r="FYO3"/>
      <c r="FYP3"/>
      <c r="FYQ3"/>
      <c r="FYR3"/>
      <c r="FYS3"/>
      <c r="FYT3"/>
      <c r="FYU3"/>
      <c r="FYV3"/>
      <c r="FYW3"/>
      <c r="FYX3"/>
      <c r="FYY3"/>
      <c r="FYZ3"/>
      <c r="FZA3"/>
      <c r="FZB3"/>
      <c r="FZC3"/>
      <c r="FZD3"/>
      <c r="FZE3"/>
      <c r="FZF3"/>
      <c r="FZG3"/>
      <c r="FZH3"/>
      <c r="FZI3"/>
      <c r="FZJ3"/>
      <c r="FZK3"/>
      <c r="FZL3"/>
      <c r="FZM3"/>
      <c r="FZN3"/>
      <c r="FZO3"/>
      <c r="FZP3"/>
      <c r="FZQ3"/>
      <c r="FZR3"/>
      <c r="FZS3"/>
      <c r="FZT3"/>
      <c r="FZU3"/>
      <c r="FZV3"/>
      <c r="FZW3"/>
      <c r="FZX3"/>
      <c r="FZY3"/>
      <c r="FZZ3"/>
      <c r="GAA3"/>
      <c r="GAB3"/>
      <c r="GAC3"/>
      <c r="GAD3"/>
      <c r="GAE3"/>
      <c r="GAF3"/>
      <c r="GAG3"/>
      <c r="GAH3"/>
      <c r="GAI3"/>
      <c r="GAJ3"/>
      <c r="GAK3"/>
      <c r="GAL3"/>
      <c r="GAM3"/>
      <c r="GAN3"/>
      <c r="GAO3"/>
      <c r="GAP3"/>
      <c r="GAQ3"/>
      <c r="GAR3"/>
      <c r="GAS3"/>
      <c r="GAT3"/>
      <c r="GAU3"/>
      <c r="GAV3"/>
      <c r="GAW3"/>
      <c r="GAX3"/>
      <c r="GAY3"/>
      <c r="GAZ3"/>
      <c r="GBA3"/>
      <c r="GBB3"/>
      <c r="GBC3"/>
      <c r="GBD3"/>
      <c r="GBE3"/>
      <c r="GBF3"/>
      <c r="GBG3"/>
      <c r="GBH3"/>
      <c r="GBI3"/>
      <c r="GBJ3"/>
      <c r="GBK3"/>
      <c r="GBL3"/>
      <c r="GBM3"/>
      <c r="GBN3"/>
      <c r="GBO3"/>
      <c r="GBP3"/>
      <c r="GBQ3"/>
      <c r="GBR3"/>
      <c r="GBS3"/>
      <c r="GBT3"/>
      <c r="GBU3"/>
      <c r="GBV3"/>
      <c r="GBW3"/>
      <c r="GBX3"/>
      <c r="GBY3"/>
      <c r="GBZ3"/>
      <c r="GCA3"/>
      <c r="GCB3"/>
      <c r="GCC3"/>
      <c r="GCD3"/>
      <c r="GCE3"/>
      <c r="GCF3"/>
      <c r="GCG3"/>
      <c r="GCH3"/>
      <c r="GCI3"/>
      <c r="GCJ3"/>
      <c r="GCK3"/>
      <c r="GCL3"/>
      <c r="GCM3"/>
      <c r="GCN3"/>
      <c r="GCO3"/>
      <c r="GCP3"/>
      <c r="GCQ3"/>
      <c r="GCR3"/>
      <c r="GCS3"/>
      <c r="GCT3"/>
      <c r="GCU3"/>
      <c r="GCV3"/>
      <c r="GCW3"/>
      <c r="GCX3"/>
      <c r="GCY3"/>
      <c r="GCZ3"/>
      <c r="GDA3"/>
      <c r="GDB3"/>
      <c r="GDC3"/>
      <c r="GDD3"/>
      <c r="GDE3"/>
      <c r="GDF3"/>
      <c r="GDG3"/>
      <c r="GDH3"/>
      <c r="GDI3"/>
      <c r="GDJ3"/>
      <c r="GDK3"/>
      <c r="GDL3"/>
      <c r="GDM3"/>
      <c r="GDN3"/>
      <c r="GDO3"/>
      <c r="GDP3"/>
      <c r="GDQ3"/>
      <c r="GDR3"/>
      <c r="GDS3"/>
      <c r="GDT3"/>
      <c r="GDU3"/>
      <c r="GDV3"/>
      <c r="GDW3"/>
      <c r="GDX3"/>
      <c r="GDY3"/>
      <c r="GDZ3"/>
      <c r="GEA3"/>
      <c r="GEB3"/>
      <c r="GEC3"/>
      <c r="GED3"/>
      <c r="GEE3"/>
      <c r="GEF3"/>
      <c r="GEG3"/>
      <c r="GEH3"/>
      <c r="GEI3"/>
      <c r="GEJ3"/>
      <c r="GEK3"/>
      <c r="GEL3"/>
      <c r="GEM3"/>
      <c r="GEN3"/>
      <c r="GEO3"/>
      <c r="GEP3"/>
      <c r="GEQ3"/>
      <c r="GER3"/>
      <c r="GES3"/>
      <c r="GET3"/>
      <c r="GEU3"/>
      <c r="GEV3"/>
      <c r="GEW3"/>
      <c r="GEX3"/>
      <c r="GEY3"/>
      <c r="GEZ3"/>
      <c r="GFA3"/>
      <c r="GFB3"/>
      <c r="GFC3"/>
      <c r="GFD3"/>
      <c r="GFE3"/>
      <c r="GFF3"/>
      <c r="GFG3"/>
      <c r="GFH3"/>
      <c r="GFI3"/>
      <c r="GFJ3"/>
      <c r="GFK3"/>
      <c r="GFL3"/>
      <c r="GFM3"/>
      <c r="GFN3"/>
      <c r="GFO3"/>
      <c r="GFP3"/>
      <c r="GFQ3"/>
      <c r="GFR3"/>
      <c r="GFS3"/>
      <c r="GFT3"/>
      <c r="GFU3"/>
      <c r="GFV3"/>
      <c r="GFW3"/>
      <c r="GFX3"/>
      <c r="GFY3"/>
      <c r="GFZ3"/>
      <c r="GGA3"/>
      <c r="GGB3"/>
      <c r="GGC3"/>
      <c r="GGD3"/>
      <c r="GGE3"/>
      <c r="GGF3"/>
      <c r="GGG3"/>
      <c r="GGH3"/>
      <c r="GGI3"/>
      <c r="GGJ3"/>
      <c r="GGK3"/>
      <c r="GGL3"/>
      <c r="GGM3"/>
      <c r="GGN3"/>
      <c r="GGO3"/>
      <c r="GGP3"/>
      <c r="GGQ3"/>
      <c r="GGR3"/>
      <c r="GGS3"/>
      <c r="GGT3"/>
      <c r="GGU3"/>
      <c r="GGV3"/>
      <c r="GGW3"/>
      <c r="GGX3"/>
      <c r="GGY3"/>
      <c r="GGZ3"/>
      <c r="GHA3"/>
      <c r="GHB3"/>
      <c r="GHC3"/>
      <c r="GHD3"/>
      <c r="GHE3"/>
      <c r="GHF3"/>
      <c r="GHG3"/>
      <c r="GHH3"/>
      <c r="GHI3"/>
      <c r="GHJ3"/>
      <c r="GHK3"/>
      <c r="GHL3"/>
      <c r="GHM3"/>
      <c r="GHN3"/>
      <c r="GHO3"/>
      <c r="GHP3"/>
      <c r="GHQ3"/>
      <c r="GHR3"/>
      <c r="GHS3"/>
      <c r="GHT3"/>
      <c r="GHU3"/>
      <c r="GHV3"/>
      <c r="GHW3"/>
      <c r="GHX3"/>
      <c r="GHY3"/>
      <c r="GHZ3"/>
      <c r="GIA3"/>
      <c r="GIB3"/>
      <c r="GIC3"/>
      <c r="GID3"/>
      <c r="GIE3"/>
      <c r="GIF3"/>
      <c r="GIG3"/>
      <c r="GIH3"/>
      <c r="GII3"/>
      <c r="GIJ3"/>
      <c r="GIK3"/>
      <c r="GIL3"/>
      <c r="GIM3"/>
      <c r="GIN3"/>
      <c r="GIO3"/>
      <c r="GIP3"/>
      <c r="GIQ3"/>
      <c r="GIR3"/>
      <c r="GIS3"/>
      <c r="GIT3"/>
      <c r="GIU3"/>
      <c r="GIV3"/>
      <c r="GIW3"/>
      <c r="GIX3"/>
      <c r="GIY3"/>
      <c r="GIZ3"/>
      <c r="GJA3"/>
      <c r="GJB3"/>
      <c r="GJC3"/>
      <c r="GJD3"/>
      <c r="GJE3"/>
      <c r="GJF3"/>
      <c r="GJG3"/>
      <c r="GJH3"/>
      <c r="GJI3"/>
      <c r="GJJ3"/>
      <c r="GJK3"/>
      <c r="GJL3"/>
      <c r="GJM3"/>
      <c r="GJN3"/>
      <c r="GJO3"/>
      <c r="GJP3"/>
      <c r="GJQ3"/>
      <c r="GJR3"/>
      <c r="GJS3"/>
      <c r="GJT3"/>
      <c r="GJU3"/>
      <c r="GJV3"/>
      <c r="GJW3"/>
      <c r="GJX3"/>
      <c r="GJY3"/>
      <c r="GJZ3"/>
      <c r="GKA3"/>
      <c r="GKB3"/>
      <c r="GKC3"/>
      <c r="GKD3"/>
      <c r="GKE3"/>
      <c r="GKF3"/>
      <c r="GKG3"/>
      <c r="GKH3"/>
      <c r="GKI3"/>
      <c r="GKJ3"/>
      <c r="GKK3"/>
      <c r="GKL3"/>
      <c r="GKM3"/>
      <c r="GKN3"/>
      <c r="GKO3"/>
      <c r="GKP3"/>
      <c r="GKQ3"/>
      <c r="GKR3"/>
      <c r="GKS3"/>
      <c r="GKT3"/>
      <c r="GKU3"/>
      <c r="GKV3"/>
      <c r="GKW3"/>
      <c r="GKX3"/>
      <c r="GKY3"/>
      <c r="GKZ3"/>
      <c r="GLA3"/>
      <c r="GLB3"/>
      <c r="GLC3"/>
      <c r="GLD3"/>
      <c r="GLE3"/>
      <c r="GLF3"/>
      <c r="GLG3"/>
      <c r="GLH3"/>
      <c r="GLI3"/>
      <c r="GLJ3"/>
      <c r="GLK3"/>
      <c r="GLL3"/>
      <c r="GLM3"/>
      <c r="GLN3"/>
      <c r="GLO3"/>
      <c r="GLP3"/>
      <c r="GLQ3"/>
      <c r="GLR3"/>
      <c r="GLS3"/>
      <c r="GLT3"/>
      <c r="GLU3"/>
      <c r="GLV3"/>
      <c r="GLW3"/>
      <c r="GLX3"/>
      <c r="GLY3"/>
      <c r="GLZ3"/>
      <c r="GMA3"/>
      <c r="GMB3"/>
      <c r="GMC3"/>
      <c r="GMD3"/>
      <c r="GME3"/>
      <c r="GMF3"/>
      <c r="GMG3"/>
      <c r="GMH3"/>
      <c r="GMI3"/>
      <c r="GMJ3"/>
      <c r="GMK3"/>
      <c r="GML3"/>
      <c r="GMM3"/>
      <c r="GMN3"/>
      <c r="GMO3"/>
      <c r="GMP3"/>
      <c r="GMQ3"/>
      <c r="GMR3"/>
      <c r="GMS3"/>
      <c r="GMT3"/>
      <c r="GMU3"/>
      <c r="GMV3"/>
      <c r="GMW3"/>
      <c r="GMX3"/>
      <c r="GMY3"/>
      <c r="GMZ3"/>
      <c r="GNA3"/>
      <c r="GNB3"/>
      <c r="GNC3"/>
      <c r="GND3"/>
      <c r="GNE3"/>
      <c r="GNF3"/>
      <c r="GNG3"/>
      <c r="GNH3"/>
      <c r="GNI3"/>
      <c r="GNJ3"/>
      <c r="GNK3"/>
      <c r="GNL3"/>
      <c r="GNM3"/>
      <c r="GNN3"/>
      <c r="GNO3"/>
      <c r="GNP3"/>
      <c r="GNQ3"/>
      <c r="GNR3"/>
      <c r="GNS3"/>
      <c r="GNT3"/>
      <c r="GNU3"/>
      <c r="GNV3"/>
      <c r="GNW3"/>
      <c r="GNX3"/>
      <c r="GNY3"/>
      <c r="GNZ3"/>
      <c r="GOA3"/>
      <c r="GOB3"/>
      <c r="GOC3"/>
      <c r="GOD3"/>
      <c r="GOE3"/>
      <c r="GOF3"/>
      <c r="GOG3"/>
      <c r="GOH3"/>
      <c r="GOI3"/>
      <c r="GOJ3"/>
      <c r="GOK3"/>
      <c r="GOL3"/>
      <c r="GOM3"/>
      <c r="GON3"/>
      <c r="GOO3"/>
      <c r="GOP3"/>
      <c r="GOQ3"/>
      <c r="GOR3"/>
      <c r="GOS3"/>
      <c r="GOT3"/>
      <c r="GOU3"/>
      <c r="GOV3"/>
      <c r="GOW3"/>
      <c r="GOX3"/>
      <c r="GOY3"/>
      <c r="GOZ3"/>
      <c r="GPA3"/>
      <c r="GPB3"/>
      <c r="GPC3"/>
      <c r="GPD3"/>
      <c r="GPE3"/>
      <c r="GPF3"/>
      <c r="GPG3"/>
      <c r="GPH3"/>
      <c r="GPI3"/>
      <c r="GPJ3"/>
      <c r="GPK3"/>
      <c r="GPL3"/>
      <c r="GPM3"/>
      <c r="GPN3"/>
      <c r="GPO3"/>
      <c r="GPP3"/>
      <c r="GPQ3"/>
      <c r="GPR3"/>
      <c r="GPS3"/>
      <c r="GPT3"/>
      <c r="GPU3"/>
      <c r="GPV3"/>
      <c r="GPW3"/>
      <c r="GPX3"/>
      <c r="GPY3"/>
      <c r="GPZ3"/>
      <c r="GQA3"/>
      <c r="GQB3"/>
      <c r="GQC3"/>
      <c r="GQD3"/>
      <c r="GQE3"/>
      <c r="GQF3"/>
      <c r="GQG3"/>
      <c r="GQH3"/>
      <c r="GQI3"/>
      <c r="GQJ3"/>
      <c r="GQK3"/>
      <c r="GQL3"/>
      <c r="GQM3"/>
      <c r="GQN3"/>
      <c r="GQO3"/>
      <c r="GQP3"/>
      <c r="GQQ3"/>
      <c r="GQR3"/>
      <c r="GQS3"/>
      <c r="GQT3"/>
      <c r="GQU3"/>
      <c r="GQV3"/>
      <c r="GQW3"/>
      <c r="GQX3"/>
      <c r="GQY3"/>
      <c r="GQZ3"/>
      <c r="GRA3"/>
      <c r="GRB3"/>
      <c r="GRC3"/>
      <c r="GRD3"/>
      <c r="GRE3"/>
      <c r="GRF3"/>
      <c r="GRG3"/>
      <c r="GRH3"/>
      <c r="GRI3"/>
      <c r="GRJ3"/>
      <c r="GRK3"/>
      <c r="GRL3"/>
      <c r="GRM3"/>
      <c r="GRN3"/>
      <c r="GRO3"/>
      <c r="GRP3"/>
      <c r="GRQ3"/>
      <c r="GRR3"/>
      <c r="GRS3"/>
      <c r="GRT3"/>
      <c r="GRU3"/>
      <c r="GRV3"/>
      <c r="GRW3"/>
      <c r="GRX3"/>
      <c r="GRY3"/>
      <c r="GRZ3"/>
      <c r="GSA3"/>
      <c r="GSB3"/>
      <c r="GSC3"/>
      <c r="GSD3"/>
      <c r="GSE3"/>
      <c r="GSF3"/>
      <c r="GSG3"/>
      <c r="GSH3"/>
      <c r="GSI3"/>
      <c r="GSJ3"/>
      <c r="GSK3"/>
      <c r="GSL3"/>
      <c r="GSM3"/>
      <c r="GSN3"/>
      <c r="GSO3"/>
      <c r="GSP3"/>
      <c r="GSQ3"/>
      <c r="GSR3"/>
      <c r="GSS3"/>
      <c r="GST3"/>
      <c r="GSU3"/>
      <c r="GSV3"/>
      <c r="GSW3"/>
      <c r="GSX3"/>
      <c r="GSY3"/>
      <c r="GSZ3"/>
      <c r="GTA3"/>
      <c r="GTB3"/>
      <c r="GTC3"/>
      <c r="GTD3"/>
      <c r="GTE3"/>
      <c r="GTF3"/>
      <c r="GTG3"/>
      <c r="GTH3"/>
      <c r="GTI3"/>
      <c r="GTJ3"/>
      <c r="GTK3"/>
      <c r="GTL3"/>
      <c r="GTM3"/>
      <c r="GTN3"/>
      <c r="GTO3"/>
      <c r="GTP3"/>
      <c r="GTQ3"/>
      <c r="GTR3"/>
      <c r="GTS3"/>
      <c r="GTT3"/>
      <c r="GTU3"/>
      <c r="GTV3"/>
      <c r="GTW3"/>
      <c r="GTX3"/>
      <c r="GTY3"/>
      <c r="GTZ3"/>
      <c r="GUA3"/>
      <c r="GUB3"/>
      <c r="GUC3"/>
      <c r="GUD3"/>
      <c r="GUE3"/>
      <c r="GUF3"/>
      <c r="GUG3"/>
      <c r="GUH3"/>
      <c r="GUI3"/>
      <c r="GUJ3"/>
      <c r="GUK3"/>
      <c r="GUL3"/>
      <c r="GUM3"/>
      <c r="GUN3"/>
      <c r="GUO3"/>
      <c r="GUP3"/>
      <c r="GUQ3"/>
      <c r="GUR3"/>
      <c r="GUS3"/>
      <c r="GUT3"/>
      <c r="GUU3"/>
      <c r="GUV3"/>
      <c r="GUW3"/>
      <c r="GUX3"/>
      <c r="GUY3"/>
      <c r="GUZ3"/>
      <c r="GVA3"/>
      <c r="GVB3"/>
      <c r="GVC3"/>
      <c r="GVD3"/>
      <c r="GVE3"/>
      <c r="GVF3"/>
      <c r="GVG3"/>
      <c r="GVH3"/>
      <c r="GVI3"/>
      <c r="GVJ3"/>
      <c r="GVK3"/>
      <c r="GVL3"/>
      <c r="GVM3"/>
      <c r="GVN3"/>
      <c r="GVO3"/>
      <c r="GVP3"/>
      <c r="GVQ3"/>
      <c r="GVR3"/>
      <c r="GVS3"/>
      <c r="GVT3"/>
      <c r="GVU3"/>
      <c r="GVV3"/>
      <c r="GVW3"/>
      <c r="GVX3"/>
      <c r="GVY3"/>
      <c r="GVZ3"/>
      <c r="GWA3"/>
      <c r="GWB3"/>
      <c r="GWC3"/>
      <c r="GWD3"/>
      <c r="GWE3"/>
      <c r="GWF3"/>
      <c r="GWG3"/>
      <c r="GWH3"/>
      <c r="GWI3"/>
      <c r="GWJ3"/>
      <c r="GWK3"/>
      <c r="GWL3"/>
      <c r="GWM3"/>
      <c r="GWN3"/>
      <c r="GWO3"/>
      <c r="GWP3"/>
      <c r="GWQ3"/>
      <c r="GWR3"/>
      <c r="GWS3"/>
      <c r="GWT3"/>
      <c r="GWU3"/>
      <c r="GWV3"/>
      <c r="GWW3"/>
      <c r="GWX3"/>
      <c r="GWY3"/>
      <c r="GWZ3"/>
      <c r="GXA3"/>
      <c r="GXB3"/>
      <c r="GXC3"/>
      <c r="GXD3"/>
      <c r="GXE3"/>
      <c r="GXF3"/>
      <c r="GXG3"/>
      <c r="GXH3"/>
      <c r="GXI3"/>
      <c r="GXJ3"/>
      <c r="GXK3"/>
      <c r="GXL3"/>
      <c r="GXM3"/>
      <c r="GXN3"/>
      <c r="GXO3"/>
      <c r="GXP3"/>
      <c r="GXQ3"/>
      <c r="GXR3"/>
      <c r="GXS3"/>
      <c r="GXT3"/>
      <c r="GXU3"/>
      <c r="GXV3"/>
      <c r="GXW3"/>
      <c r="GXX3"/>
      <c r="GXY3"/>
      <c r="GXZ3"/>
      <c r="GYA3"/>
      <c r="GYB3"/>
      <c r="GYC3"/>
      <c r="GYD3"/>
      <c r="GYE3"/>
      <c r="GYF3"/>
      <c r="GYG3"/>
      <c r="GYH3"/>
      <c r="GYI3"/>
      <c r="GYJ3"/>
      <c r="GYK3"/>
      <c r="GYL3"/>
      <c r="GYM3"/>
      <c r="GYN3"/>
      <c r="GYO3"/>
      <c r="GYP3"/>
      <c r="GYQ3"/>
      <c r="GYR3"/>
      <c r="GYS3"/>
      <c r="GYT3"/>
      <c r="GYU3"/>
      <c r="GYV3"/>
      <c r="GYW3"/>
      <c r="GYX3"/>
      <c r="GYY3"/>
      <c r="GYZ3"/>
      <c r="GZA3"/>
      <c r="GZB3"/>
      <c r="GZC3"/>
      <c r="GZD3"/>
      <c r="GZE3"/>
      <c r="GZF3"/>
      <c r="GZG3"/>
      <c r="GZH3"/>
      <c r="GZI3"/>
      <c r="GZJ3"/>
      <c r="GZK3"/>
      <c r="GZL3"/>
      <c r="GZM3"/>
      <c r="GZN3"/>
      <c r="GZO3"/>
      <c r="GZP3"/>
      <c r="GZQ3"/>
      <c r="GZR3"/>
      <c r="GZS3"/>
      <c r="GZT3"/>
      <c r="GZU3"/>
      <c r="GZV3"/>
      <c r="GZW3"/>
      <c r="GZX3"/>
      <c r="GZY3"/>
      <c r="GZZ3"/>
      <c r="HAA3"/>
      <c r="HAB3"/>
      <c r="HAC3"/>
      <c r="HAD3"/>
      <c r="HAE3"/>
      <c r="HAF3"/>
      <c r="HAG3"/>
      <c r="HAH3"/>
      <c r="HAI3"/>
      <c r="HAJ3"/>
      <c r="HAK3"/>
      <c r="HAL3"/>
      <c r="HAM3"/>
      <c r="HAN3"/>
      <c r="HAO3"/>
      <c r="HAP3"/>
      <c r="HAQ3"/>
      <c r="HAR3"/>
      <c r="HAS3"/>
      <c r="HAT3"/>
      <c r="HAU3"/>
      <c r="HAV3"/>
      <c r="HAW3"/>
      <c r="HAX3"/>
      <c r="HAY3"/>
      <c r="HAZ3"/>
      <c r="HBA3"/>
      <c r="HBB3"/>
      <c r="HBC3"/>
      <c r="HBD3"/>
      <c r="HBE3"/>
      <c r="HBF3"/>
      <c r="HBG3"/>
      <c r="HBH3"/>
      <c r="HBI3"/>
      <c r="HBJ3"/>
      <c r="HBK3"/>
      <c r="HBL3"/>
      <c r="HBM3"/>
      <c r="HBN3"/>
      <c r="HBO3"/>
      <c r="HBP3"/>
      <c r="HBQ3"/>
      <c r="HBR3"/>
      <c r="HBS3"/>
      <c r="HBT3"/>
      <c r="HBU3"/>
      <c r="HBV3"/>
      <c r="HBW3"/>
      <c r="HBX3"/>
      <c r="HBY3"/>
      <c r="HBZ3"/>
      <c r="HCA3"/>
      <c r="HCB3"/>
      <c r="HCC3"/>
      <c r="HCD3"/>
      <c r="HCE3"/>
      <c r="HCF3"/>
      <c r="HCG3"/>
      <c r="HCH3"/>
      <c r="HCI3"/>
      <c r="HCJ3"/>
      <c r="HCK3"/>
      <c r="HCL3"/>
      <c r="HCM3"/>
      <c r="HCN3"/>
      <c r="HCO3"/>
      <c r="HCP3"/>
      <c r="HCQ3"/>
      <c r="HCR3"/>
      <c r="HCS3"/>
      <c r="HCT3"/>
      <c r="HCU3"/>
      <c r="HCV3"/>
      <c r="HCW3"/>
      <c r="HCX3"/>
      <c r="HCY3"/>
      <c r="HCZ3"/>
      <c r="HDA3"/>
      <c r="HDB3"/>
      <c r="HDC3"/>
      <c r="HDD3"/>
      <c r="HDE3"/>
      <c r="HDF3"/>
      <c r="HDG3"/>
      <c r="HDH3"/>
      <c r="HDI3"/>
      <c r="HDJ3"/>
      <c r="HDK3"/>
      <c r="HDL3"/>
      <c r="HDM3"/>
      <c r="HDN3"/>
      <c r="HDO3"/>
      <c r="HDP3"/>
      <c r="HDQ3"/>
      <c r="HDR3"/>
      <c r="HDS3"/>
      <c r="HDT3"/>
      <c r="HDU3"/>
      <c r="HDV3"/>
      <c r="HDW3"/>
      <c r="HDX3"/>
      <c r="HDY3"/>
      <c r="HDZ3"/>
      <c r="HEA3"/>
      <c r="HEB3"/>
      <c r="HEC3"/>
      <c r="HED3"/>
      <c r="HEE3"/>
      <c r="HEF3"/>
      <c r="HEG3"/>
      <c r="HEH3"/>
      <c r="HEI3"/>
      <c r="HEJ3"/>
      <c r="HEK3"/>
      <c r="HEL3"/>
      <c r="HEM3"/>
      <c r="HEN3"/>
      <c r="HEO3"/>
      <c r="HEP3"/>
      <c r="HEQ3"/>
      <c r="HER3"/>
      <c r="HES3"/>
      <c r="HET3"/>
      <c r="HEU3"/>
      <c r="HEV3"/>
      <c r="HEW3"/>
      <c r="HEX3"/>
      <c r="HEY3"/>
      <c r="HEZ3"/>
      <c r="HFA3"/>
      <c r="HFB3"/>
      <c r="HFC3"/>
      <c r="HFD3"/>
      <c r="HFE3"/>
      <c r="HFF3"/>
      <c r="HFG3"/>
      <c r="HFH3"/>
      <c r="HFI3"/>
      <c r="HFJ3"/>
      <c r="HFK3"/>
      <c r="HFL3"/>
      <c r="HFM3"/>
      <c r="HFN3"/>
      <c r="HFO3"/>
      <c r="HFP3"/>
      <c r="HFQ3"/>
      <c r="HFR3"/>
      <c r="HFS3"/>
      <c r="HFT3"/>
      <c r="HFU3"/>
      <c r="HFV3"/>
      <c r="HFW3"/>
      <c r="HFX3"/>
      <c r="HFY3"/>
      <c r="HFZ3"/>
      <c r="HGA3"/>
      <c r="HGB3"/>
      <c r="HGC3"/>
      <c r="HGD3"/>
      <c r="HGE3"/>
      <c r="HGF3"/>
      <c r="HGG3"/>
      <c r="HGH3"/>
      <c r="HGI3"/>
      <c r="HGJ3"/>
      <c r="HGK3"/>
      <c r="HGL3"/>
      <c r="HGM3"/>
      <c r="HGN3"/>
      <c r="HGO3"/>
      <c r="HGP3"/>
      <c r="HGQ3"/>
      <c r="HGR3"/>
      <c r="HGS3"/>
      <c r="HGT3"/>
      <c r="HGU3"/>
      <c r="HGV3"/>
      <c r="HGW3"/>
      <c r="HGX3"/>
      <c r="HGY3"/>
      <c r="HGZ3"/>
      <c r="HHA3"/>
      <c r="HHB3"/>
      <c r="HHC3"/>
      <c r="HHD3"/>
      <c r="HHE3"/>
      <c r="HHF3"/>
      <c r="HHG3"/>
      <c r="HHH3"/>
      <c r="HHI3"/>
      <c r="HHJ3"/>
      <c r="HHK3"/>
      <c r="HHL3"/>
      <c r="HHM3"/>
      <c r="HHN3"/>
      <c r="HHO3"/>
      <c r="HHP3"/>
      <c r="HHQ3"/>
      <c r="HHR3"/>
      <c r="HHS3"/>
      <c r="HHT3"/>
      <c r="HHU3"/>
      <c r="HHV3"/>
      <c r="HHW3"/>
      <c r="HHX3"/>
      <c r="HHY3"/>
      <c r="HHZ3"/>
      <c r="HIA3"/>
      <c r="HIB3"/>
      <c r="HIC3"/>
      <c r="HID3"/>
      <c r="HIE3"/>
      <c r="HIF3"/>
      <c r="HIG3"/>
      <c r="HIH3"/>
      <c r="HII3"/>
      <c r="HIJ3"/>
      <c r="HIK3"/>
      <c r="HIL3"/>
      <c r="HIM3"/>
      <c r="HIN3"/>
      <c r="HIO3"/>
      <c r="HIP3"/>
      <c r="HIQ3"/>
      <c r="HIR3"/>
      <c r="HIS3"/>
      <c r="HIT3"/>
      <c r="HIU3"/>
      <c r="HIV3"/>
      <c r="HIW3"/>
      <c r="HIX3"/>
      <c r="HIY3"/>
      <c r="HIZ3"/>
      <c r="HJA3"/>
      <c r="HJB3"/>
      <c r="HJC3"/>
      <c r="HJD3"/>
      <c r="HJE3"/>
      <c r="HJF3"/>
      <c r="HJG3"/>
      <c r="HJH3"/>
      <c r="HJI3"/>
      <c r="HJJ3"/>
      <c r="HJK3"/>
      <c r="HJL3"/>
      <c r="HJM3"/>
      <c r="HJN3"/>
      <c r="HJO3"/>
      <c r="HJP3"/>
      <c r="HJQ3"/>
      <c r="HJR3"/>
      <c r="HJS3"/>
      <c r="HJT3"/>
      <c r="HJU3"/>
      <c r="HJV3"/>
      <c r="HJW3"/>
      <c r="HJX3"/>
      <c r="HJY3"/>
      <c r="HJZ3"/>
      <c r="HKA3"/>
      <c r="HKB3"/>
      <c r="HKC3"/>
      <c r="HKD3"/>
      <c r="HKE3"/>
      <c r="HKF3"/>
      <c r="HKG3"/>
      <c r="HKH3"/>
      <c r="HKI3"/>
      <c r="HKJ3"/>
      <c r="HKK3"/>
      <c r="HKL3"/>
      <c r="HKM3"/>
      <c r="HKN3"/>
      <c r="HKO3"/>
      <c r="HKP3"/>
      <c r="HKQ3"/>
      <c r="HKR3"/>
      <c r="HKS3"/>
      <c r="HKT3"/>
      <c r="HKU3"/>
      <c r="HKV3"/>
      <c r="HKW3"/>
      <c r="HKX3"/>
      <c r="HKY3"/>
      <c r="HKZ3"/>
      <c r="HLA3"/>
      <c r="HLB3"/>
      <c r="HLC3"/>
      <c r="HLD3"/>
      <c r="HLE3"/>
      <c r="HLF3"/>
      <c r="HLG3"/>
      <c r="HLH3"/>
      <c r="HLI3"/>
      <c r="HLJ3"/>
      <c r="HLK3"/>
      <c r="HLL3"/>
      <c r="HLM3"/>
      <c r="HLN3"/>
      <c r="HLO3"/>
      <c r="HLP3"/>
      <c r="HLQ3"/>
      <c r="HLR3"/>
      <c r="HLS3"/>
      <c r="HLT3"/>
      <c r="HLU3"/>
      <c r="HLV3"/>
      <c r="HLW3"/>
      <c r="HLX3"/>
      <c r="HLY3"/>
      <c r="HLZ3"/>
      <c r="HMA3"/>
      <c r="HMB3"/>
      <c r="HMC3"/>
      <c r="HMD3"/>
      <c r="HME3"/>
      <c r="HMF3"/>
      <c r="HMG3"/>
      <c r="HMH3"/>
      <c r="HMI3"/>
      <c r="HMJ3"/>
      <c r="HMK3"/>
      <c r="HML3"/>
      <c r="HMM3"/>
      <c r="HMN3"/>
      <c r="HMO3"/>
      <c r="HMP3"/>
      <c r="HMQ3"/>
      <c r="HMR3"/>
      <c r="HMS3"/>
      <c r="HMT3"/>
      <c r="HMU3"/>
      <c r="HMV3"/>
      <c r="HMW3"/>
      <c r="HMX3"/>
      <c r="HMY3"/>
      <c r="HMZ3"/>
      <c r="HNA3"/>
      <c r="HNB3"/>
      <c r="HNC3"/>
      <c r="HND3"/>
      <c r="HNE3"/>
      <c r="HNF3"/>
      <c r="HNG3"/>
      <c r="HNH3"/>
      <c r="HNI3"/>
      <c r="HNJ3"/>
      <c r="HNK3"/>
      <c r="HNL3"/>
      <c r="HNM3"/>
      <c r="HNN3"/>
      <c r="HNO3"/>
      <c r="HNP3"/>
      <c r="HNQ3"/>
      <c r="HNR3"/>
      <c r="HNS3"/>
      <c r="HNT3"/>
      <c r="HNU3"/>
      <c r="HNV3"/>
      <c r="HNW3"/>
      <c r="HNX3"/>
      <c r="HNY3"/>
      <c r="HNZ3"/>
      <c r="HOA3"/>
      <c r="HOB3"/>
      <c r="HOC3"/>
      <c r="HOD3"/>
      <c r="HOE3"/>
      <c r="HOF3"/>
      <c r="HOG3"/>
      <c r="HOH3"/>
      <c r="HOI3"/>
      <c r="HOJ3"/>
      <c r="HOK3"/>
      <c r="HOL3"/>
      <c r="HOM3"/>
      <c r="HON3"/>
      <c r="HOO3"/>
      <c r="HOP3"/>
      <c r="HOQ3"/>
      <c r="HOR3"/>
      <c r="HOS3"/>
      <c r="HOT3"/>
      <c r="HOU3"/>
      <c r="HOV3"/>
      <c r="HOW3"/>
      <c r="HOX3"/>
      <c r="HOY3"/>
      <c r="HOZ3"/>
      <c r="HPA3"/>
      <c r="HPB3"/>
      <c r="HPC3"/>
      <c r="HPD3"/>
      <c r="HPE3"/>
      <c r="HPF3"/>
      <c r="HPG3"/>
      <c r="HPH3"/>
      <c r="HPI3"/>
      <c r="HPJ3"/>
      <c r="HPK3"/>
      <c r="HPL3"/>
      <c r="HPM3"/>
      <c r="HPN3"/>
      <c r="HPO3"/>
      <c r="HPP3"/>
      <c r="HPQ3"/>
      <c r="HPR3"/>
      <c r="HPS3"/>
      <c r="HPT3"/>
      <c r="HPU3"/>
      <c r="HPV3"/>
      <c r="HPW3"/>
      <c r="HPX3"/>
      <c r="HPY3"/>
      <c r="HPZ3"/>
      <c r="HQA3"/>
      <c r="HQB3"/>
      <c r="HQC3"/>
      <c r="HQD3"/>
      <c r="HQE3"/>
      <c r="HQF3"/>
      <c r="HQG3"/>
      <c r="HQH3"/>
      <c r="HQI3"/>
      <c r="HQJ3"/>
      <c r="HQK3"/>
      <c r="HQL3"/>
      <c r="HQM3"/>
      <c r="HQN3"/>
      <c r="HQO3"/>
      <c r="HQP3"/>
      <c r="HQQ3"/>
      <c r="HQR3"/>
      <c r="HQS3"/>
      <c r="HQT3"/>
      <c r="HQU3"/>
      <c r="HQV3"/>
      <c r="HQW3"/>
      <c r="HQX3"/>
      <c r="HQY3"/>
      <c r="HQZ3"/>
      <c r="HRA3"/>
      <c r="HRB3"/>
      <c r="HRC3"/>
      <c r="HRD3"/>
      <c r="HRE3"/>
      <c r="HRF3"/>
      <c r="HRG3"/>
      <c r="HRH3"/>
      <c r="HRI3"/>
      <c r="HRJ3"/>
      <c r="HRK3"/>
      <c r="HRL3"/>
      <c r="HRM3"/>
      <c r="HRN3"/>
      <c r="HRO3"/>
      <c r="HRP3"/>
      <c r="HRQ3"/>
      <c r="HRR3"/>
      <c r="HRS3"/>
      <c r="HRT3"/>
      <c r="HRU3"/>
      <c r="HRV3"/>
      <c r="HRW3"/>
      <c r="HRX3"/>
      <c r="HRY3"/>
      <c r="HRZ3"/>
      <c r="HSA3"/>
      <c r="HSB3"/>
      <c r="HSC3"/>
      <c r="HSD3"/>
      <c r="HSE3"/>
      <c r="HSF3"/>
      <c r="HSG3"/>
      <c r="HSH3"/>
      <c r="HSI3"/>
      <c r="HSJ3"/>
      <c r="HSK3"/>
      <c r="HSL3"/>
      <c r="HSM3"/>
      <c r="HSN3"/>
      <c r="HSO3"/>
      <c r="HSP3"/>
      <c r="HSQ3"/>
      <c r="HSR3"/>
      <c r="HSS3"/>
      <c r="HST3"/>
      <c r="HSU3"/>
      <c r="HSV3"/>
      <c r="HSW3"/>
      <c r="HSX3"/>
      <c r="HSY3"/>
      <c r="HSZ3"/>
      <c r="HTA3"/>
      <c r="HTB3"/>
      <c r="HTC3"/>
      <c r="HTD3"/>
      <c r="HTE3"/>
      <c r="HTF3"/>
      <c r="HTG3"/>
      <c r="HTH3"/>
      <c r="HTI3"/>
      <c r="HTJ3"/>
      <c r="HTK3"/>
      <c r="HTL3"/>
      <c r="HTM3"/>
      <c r="HTN3"/>
      <c r="HTO3"/>
      <c r="HTP3"/>
      <c r="HTQ3"/>
      <c r="HTR3"/>
      <c r="HTS3"/>
      <c r="HTT3"/>
      <c r="HTU3"/>
      <c r="HTV3"/>
      <c r="HTW3"/>
      <c r="HTX3"/>
      <c r="HTY3"/>
      <c r="HTZ3"/>
      <c r="HUA3"/>
      <c r="HUB3"/>
      <c r="HUC3"/>
      <c r="HUD3"/>
      <c r="HUE3"/>
      <c r="HUF3"/>
      <c r="HUG3"/>
      <c r="HUH3"/>
      <c r="HUI3"/>
      <c r="HUJ3"/>
      <c r="HUK3"/>
      <c r="HUL3"/>
      <c r="HUM3"/>
      <c r="HUN3"/>
      <c r="HUO3"/>
      <c r="HUP3"/>
      <c r="HUQ3"/>
      <c r="HUR3"/>
      <c r="HUS3"/>
      <c r="HUT3"/>
      <c r="HUU3"/>
      <c r="HUV3"/>
      <c r="HUW3"/>
      <c r="HUX3"/>
      <c r="HUY3"/>
      <c r="HUZ3"/>
      <c r="HVA3"/>
      <c r="HVB3"/>
      <c r="HVC3"/>
      <c r="HVD3"/>
      <c r="HVE3"/>
      <c r="HVF3"/>
      <c r="HVG3"/>
      <c r="HVH3"/>
      <c r="HVI3"/>
      <c r="HVJ3"/>
      <c r="HVK3"/>
      <c r="HVL3"/>
      <c r="HVM3"/>
      <c r="HVN3"/>
      <c r="HVO3"/>
      <c r="HVP3"/>
      <c r="HVQ3"/>
      <c r="HVR3"/>
      <c r="HVS3"/>
      <c r="HVT3"/>
      <c r="HVU3"/>
      <c r="HVV3"/>
      <c r="HVW3"/>
      <c r="HVX3"/>
      <c r="HVY3"/>
      <c r="HVZ3"/>
      <c r="HWA3"/>
      <c r="HWB3"/>
      <c r="HWC3"/>
      <c r="HWD3"/>
      <c r="HWE3"/>
      <c r="HWF3"/>
      <c r="HWG3"/>
      <c r="HWH3"/>
      <c r="HWI3"/>
      <c r="HWJ3"/>
      <c r="HWK3"/>
      <c r="HWL3"/>
      <c r="HWM3"/>
      <c r="HWN3"/>
      <c r="HWO3"/>
      <c r="HWP3"/>
      <c r="HWQ3"/>
      <c r="HWR3"/>
      <c r="HWS3"/>
      <c r="HWT3"/>
      <c r="HWU3"/>
      <c r="HWV3"/>
      <c r="HWW3"/>
      <c r="HWX3"/>
      <c r="HWY3"/>
      <c r="HWZ3"/>
      <c r="HXA3"/>
      <c r="HXB3"/>
      <c r="HXC3"/>
      <c r="HXD3"/>
      <c r="HXE3"/>
      <c r="HXF3"/>
      <c r="HXG3"/>
      <c r="HXH3"/>
      <c r="HXI3"/>
      <c r="HXJ3"/>
      <c r="HXK3"/>
      <c r="HXL3"/>
      <c r="HXM3"/>
      <c r="HXN3"/>
      <c r="HXO3"/>
      <c r="HXP3"/>
      <c r="HXQ3"/>
      <c r="HXR3"/>
      <c r="HXS3"/>
      <c r="HXT3"/>
      <c r="HXU3"/>
      <c r="HXV3"/>
      <c r="HXW3"/>
      <c r="HXX3"/>
      <c r="HXY3"/>
      <c r="HXZ3"/>
      <c r="HYA3"/>
      <c r="HYB3"/>
      <c r="HYC3"/>
      <c r="HYD3"/>
      <c r="HYE3"/>
      <c r="HYF3"/>
      <c r="HYG3"/>
      <c r="HYH3"/>
      <c r="HYI3"/>
      <c r="HYJ3"/>
      <c r="HYK3"/>
      <c r="HYL3"/>
      <c r="HYM3"/>
      <c r="HYN3"/>
      <c r="HYO3"/>
      <c r="HYP3"/>
      <c r="HYQ3"/>
      <c r="HYR3"/>
      <c r="HYS3"/>
      <c r="HYT3"/>
      <c r="HYU3"/>
      <c r="HYV3"/>
      <c r="HYW3"/>
      <c r="HYX3"/>
      <c r="HYY3"/>
      <c r="HYZ3"/>
      <c r="HZA3"/>
      <c r="HZB3"/>
      <c r="HZC3"/>
      <c r="HZD3"/>
      <c r="HZE3"/>
      <c r="HZF3"/>
      <c r="HZG3"/>
      <c r="HZH3"/>
      <c r="HZI3"/>
      <c r="HZJ3"/>
      <c r="HZK3"/>
      <c r="HZL3"/>
      <c r="HZM3"/>
      <c r="HZN3"/>
      <c r="HZO3"/>
      <c r="HZP3"/>
      <c r="HZQ3"/>
      <c r="HZR3"/>
      <c r="HZS3"/>
      <c r="HZT3"/>
      <c r="HZU3"/>
      <c r="HZV3"/>
      <c r="HZW3"/>
      <c r="HZX3"/>
      <c r="HZY3"/>
      <c r="HZZ3"/>
      <c r="IAA3"/>
      <c r="IAB3"/>
      <c r="IAC3"/>
      <c r="IAD3"/>
      <c r="IAE3"/>
      <c r="IAF3"/>
      <c r="IAG3"/>
      <c r="IAH3"/>
      <c r="IAI3"/>
      <c r="IAJ3"/>
      <c r="IAK3"/>
      <c r="IAL3"/>
      <c r="IAM3"/>
      <c r="IAN3"/>
      <c r="IAO3"/>
      <c r="IAP3"/>
      <c r="IAQ3"/>
      <c r="IAR3"/>
      <c r="IAS3"/>
      <c r="IAT3"/>
      <c r="IAU3"/>
      <c r="IAV3"/>
      <c r="IAW3"/>
      <c r="IAX3"/>
      <c r="IAY3"/>
      <c r="IAZ3"/>
      <c r="IBA3"/>
      <c r="IBB3"/>
      <c r="IBC3"/>
      <c r="IBD3"/>
      <c r="IBE3"/>
      <c r="IBF3"/>
      <c r="IBG3"/>
      <c r="IBH3"/>
      <c r="IBI3"/>
      <c r="IBJ3"/>
      <c r="IBK3"/>
      <c r="IBL3"/>
      <c r="IBM3"/>
      <c r="IBN3"/>
      <c r="IBO3"/>
      <c r="IBP3"/>
      <c r="IBQ3"/>
      <c r="IBR3"/>
      <c r="IBS3"/>
      <c r="IBT3"/>
      <c r="IBU3"/>
      <c r="IBV3"/>
      <c r="IBW3"/>
      <c r="IBX3"/>
      <c r="IBY3"/>
      <c r="IBZ3"/>
      <c r="ICA3"/>
      <c r="ICB3"/>
      <c r="ICC3"/>
      <c r="ICD3"/>
      <c r="ICE3"/>
      <c r="ICF3"/>
      <c r="ICG3"/>
      <c r="ICH3"/>
      <c r="ICI3"/>
      <c r="ICJ3"/>
      <c r="ICK3"/>
      <c r="ICL3"/>
      <c r="ICM3"/>
      <c r="ICN3"/>
      <c r="ICO3"/>
      <c r="ICP3"/>
      <c r="ICQ3"/>
      <c r="ICR3"/>
      <c r="ICS3"/>
      <c r="ICT3"/>
      <c r="ICU3"/>
      <c r="ICV3"/>
      <c r="ICW3"/>
      <c r="ICX3"/>
      <c r="ICY3"/>
      <c r="ICZ3"/>
      <c r="IDA3"/>
      <c r="IDB3"/>
      <c r="IDC3"/>
      <c r="IDD3"/>
      <c r="IDE3"/>
      <c r="IDF3"/>
      <c r="IDG3"/>
      <c r="IDH3"/>
      <c r="IDI3"/>
      <c r="IDJ3"/>
      <c r="IDK3"/>
      <c r="IDL3"/>
      <c r="IDM3"/>
      <c r="IDN3"/>
      <c r="IDO3"/>
      <c r="IDP3"/>
      <c r="IDQ3"/>
      <c r="IDR3"/>
      <c r="IDS3"/>
      <c r="IDT3"/>
      <c r="IDU3"/>
      <c r="IDV3"/>
      <c r="IDW3"/>
      <c r="IDX3"/>
      <c r="IDY3"/>
      <c r="IDZ3"/>
      <c r="IEA3"/>
      <c r="IEB3"/>
      <c r="IEC3"/>
      <c r="IED3"/>
      <c r="IEE3"/>
      <c r="IEF3"/>
      <c r="IEG3"/>
      <c r="IEH3"/>
      <c r="IEI3"/>
      <c r="IEJ3"/>
      <c r="IEK3"/>
      <c r="IEL3"/>
      <c r="IEM3"/>
      <c r="IEN3"/>
      <c r="IEO3"/>
      <c r="IEP3"/>
      <c r="IEQ3"/>
      <c r="IER3"/>
      <c r="IES3"/>
      <c r="IET3"/>
      <c r="IEU3"/>
      <c r="IEV3"/>
      <c r="IEW3"/>
      <c r="IEX3"/>
      <c r="IEY3"/>
      <c r="IEZ3"/>
      <c r="IFA3"/>
      <c r="IFB3"/>
      <c r="IFC3"/>
      <c r="IFD3"/>
      <c r="IFE3"/>
      <c r="IFF3"/>
      <c r="IFG3"/>
      <c r="IFH3"/>
      <c r="IFI3"/>
      <c r="IFJ3"/>
      <c r="IFK3"/>
      <c r="IFL3"/>
      <c r="IFM3"/>
      <c r="IFN3"/>
      <c r="IFO3"/>
      <c r="IFP3"/>
      <c r="IFQ3"/>
      <c r="IFR3"/>
      <c r="IFS3"/>
      <c r="IFT3"/>
      <c r="IFU3"/>
      <c r="IFV3"/>
      <c r="IFW3"/>
      <c r="IFX3"/>
      <c r="IFY3"/>
      <c r="IFZ3"/>
      <c r="IGA3"/>
      <c r="IGB3"/>
      <c r="IGC3"/>
      <c r="IGD3"/>
      <c r="IGE3"/>
      <c r="IGF3"/>
      <c r="IGG3"/>
      <c r="IGH3"/>
      <c r="IGI3"/>
      <c r="IGJ3"/>
      <c r="IGK3"/>
      <c r="IGL3"/>
      <c r="IGM3"/>
      <c r="IGN3"/>
      <c r="IGO3"/>
      <c r="IGP3"/>
      <c r="IGQ3"/>
      <c r="IGR3"/>
      <c r="IGS3"/>
      <c r="IGT3"/>
      <c r="IGU3"/>
      <c r="IGV3"/>
      <c r="IGW3"/>
      <c r="IGX3"/>
      <c r="IGY3"/>
      <c r="IGZ3"/>
      <c r="IHA3"/>
      <c r="IHB3"/>
      <c r="IHC3"/>
      <c r="IHD3"/>
      <c r="IHE3"/>
      <c r="IHF3"/>
      <c r="IHG3"/>
      <c r="IHH3"/>
      <c r="IHI3"/>
      <c r="IHJ3"/>
      <c r="IHK3"/>
      <c r="IHL3"/>
      <c r="IHM3"/>
      <c r="IHN3"/>
      <c r="IHO3"/>
      <c r="IHP3"/>
      <c r="IHQ3"/>
      <c r="IHR3"/>
      <c r="IHS3"/>
      <c r="IHT3"/>
      <c r="IHU3"/>
      <c r="IHV3"/>
      <c r="IHW3"/>
      <c r="IHX3"/>
      <c r="IHY3"/>
      <c r="IHZ3"/>
      <c r="IIA3"/>
      <c r="IIB3"/>
      <c r="IIC3"/>
      <c r="IID3"/>
      <c r="IIE3"/>
      <c r="IIF3"/>
      <c r="IIG3"/>
      <c r="IIH3"/>
      <c r="III3"/>
      <c r="IIJ3"/>
      <c r="IIK3"/>
      <c r="IIL3"/>
      <c r="IIM3"/>
      <c r="IIN3"/>
      <c r="IIO3"/>
      <c r="IIP3"/>
      <c r="IIQ3"/>
      <c r="IIR3"/>
      <c r="IIS3"/>
      <c r="IIT3"/>
      <c r="IIU3"/>
      <c r="IIV3"/>
      <c r="IIW3"/>
      <c r="IIX3"/>
      <c r="IIY3"/>
      <c r="IIZ3"/>
      <c r="IJA3"/>
      <c r="IJB3"/>
      <c r="IJC3"/>
      <c r="IJD3"/>
      <c r="IJE3"/>
      <c r="IJF3"/>
      <c r="IJG3"/>
      <c r="IJH3"/>
      <c r="IJI3"/>
      <c r="IJJ3"/>
      <c r="IJK3"/>
      <c r="IJL3"/>
      <c r="IJM3"/>
      <c r="IJN3"/>
      <c r="IJO3"/>
      <c r="IJP3"/>
      <c r="IJQ3"/>
      <c r="IJR3"/>
      <c r="IJS3"/>
      <c r="IJT3"/>
      <c r="IJU3"/>
      <c r="IJV3"/>
      <c r="IJW3"/>
      <c r="IJX3"/>
      <c r="IJY3"/>
      <c r="IJZ3"/>
      <c r="IKA3"/>
      <c r="IKB3"/>
      <c r="IKC3"/>
      <c r="IKD3"/>
      <c r="IKE3"/>
      <c r="IKF3"/>
      <c r="IKG3"/>
      <c r="IKH3"/>
      <c r="IKI3"/>
      <c r="IKJ3"/>
      <c r="IKK3"/>
      <c r="IKL3"/>
      <c r="IKM3"/>
      <c r="IKN3"/>
      <c r="IKO3"/>
      <c r="IKP3"/>
      <c r="IKQ3"/>
      <c r="IKR3"/>
      <c r="IKS3"/>
      <c r="IKT3"/>
      <c r="IKU3"/>
      <c r="IKV3"/>
      <c r="IKW3"/>
      <c r="IKX3"/>
      <c r="IKY3"/>
      <c r="IKZ3"/>
      <c r="ILA3"/>
      <c r="ILB3"/>
      <c r="ILC3"/>
      <c r="ILD3"/>
      <c r="ILE3"/>
      <c r="ILF3"/>
      <c r="ILG3"/>
      <c r="ILH3"/>
      <c r="ILI3"/>
      <c r="ILJ3"/>
      <c r="ILK3"/>
      <c r="ILL3"/>
      <c r="ILM3"/>
      <c r="ILN3"/>
      <c r="ILO3"/>
      <c r="ILP3"/>
      <c r="ILQ3"/>
      <c r="ILR3"/>
      <c r="ILS3"/>
      <c r="ILT3"/>
      <c r="ILU3"/>
      <c r="ILV3"/>
      <c r="ILW3"/>
      <c r="ILX3"/>
      <c r="ILY3"/>
      <c r="ILZ3"/>
      <c r="IMA3"/>
      <c r="IMB3"/>
      <c r="IMC3"/>
      <c r="IMD3"/>
      <c r="IME3"/>
      <c r="IMF3"/>
      <c r="IMG3"/>
      <c r="IMH3"/>
      <c r="IMI3"/>
      <c r="IMJ3"/>
      <c r="IMK3"/>
      <c r="IML3"/>
      <c r="IMM3"/>
      <c r="IMN3"/>
      <c r="IMO3"/>
      <c r="IMP3"/>
      <c r="IMQ3"/>
      <c r="IMR3"/>
      <c r="IMS3"/>
      <c r="IMT3"/>
      <c r="IMU3"/>
      <c r="IMV3"/>
      <c r="IMW3"/>
      <c r="IMX3"/>
      <c r="IMY3"/>
      <c r="IMZ3"/>
      <c r="INA3"/>
      <c r="INB3"/>
      <c r="INC3"/>
      <c r="IND3"/>
      <c r="INE3"/>
      <c r="INF3"/>
      <c r="ING3"/>
      <c r="INH3"/>
      <c r="INI3"/>
      <c r="INJ3"/>
      <c r="INK3"/>
      <c r="INL3"/>
      <c r="INM3"/>
      <c r="INN3"/>
      <c r="INO3"/>
      <c r="INP3"/>
      <c r="INQ3"/>
      <c r="INR3"/>
      <c r="INS3"/>
      <c r="INT3"/>
      <c r="INU3"/>
      <c r="INV3"/>
      <c r="INW3"/>
      <c r="INX3"/>
      <c r="INY3"/>
      <c r="INZ3"/>
      <c r="IOA3"/>
      <c r="IOB3"/>
      <c r="IOC3"/>
      <c r="IOD3"/>
      <c r="IOE3"/>
      <c r="IOF3"/>
      <c r="IOG3"/>
      <c r="IOH3"/>
      <c r="IOI3"/>
      <c r="IOJ3"/>
      <c r="IOK3"/>
      <c r="IOL3"/>
      <c r="IOM3"/>
      <c r="ION3"/>
      <c r="IOO3"/>
      <c r="IOP3"/>
      <c r="IOQ3"/>
      <c r="IOR3"/>
      <c r="IOS3"/>
      <c r="IOT3"/>
      <c r="IOU3"/>
      <c r="IOV3"/>
      <c r="IOW3"/>
      <c r="IOX3"/>
      <c r="IOY3"/>
      <c r="IOZ3"/>
      <c r="IPA3"/>
      <c r="IPB3"/>
      <c r="IPC3"/>
      <c r="IPD3"/>
      <c r="IPE3"/>
      <c r="IPF3"/>
      <c r="IPG3"/>
      <c r="IPH3"/>
      <c r="IPI3"/>
      <c r="IPJ3"/>
      <c r="IPK3"/>
      <c r="IPL3"/>
      <c r="IPM3"/>
      <c r="IPN3"/>
      <c r="IPO3"/>
      <c r="IPP3"/>
      <c r="IPQ3"/>
      <c r="IPR3"/>
      <c r="IPS3"/>
      <c r="IPT3"/>
      <c r="IPU3"/>
      <c r="IPV3"/>
      <c r="IPW3"/>
      <c r="IPX3"/>
      <c r="IPY3"/>
      <c r="IPZ3"/>
      <c r="IQA3"/>
      <c r="IQB3"/>
      <c r="IQC3"/>
      <c r="IQD3"/>
      <c r="IQE3"/>
      <c r="IQF3"/>
      <c r="IQG3"/>
      <c r="IQH3"/>
      <c r="IQI3"/>
      <c r="IQJ3"/>
      <c r="IQK3"/>
      <c r="IQL3"/>
      <c r="IQM3"/>
      <c r="IQN3"/>
      <c r="IQO3"/>
      <c r="IQP3"/>
      <c r="IQQ3"/>
      <c r="IQR3"/>
      <c r="IQS3"/>
      <c r="IQT3"/>
      <c r="IQU3"/>
      <c r="IQV3"/>
      <c r="IQW3"/>
      <c r="IQX3"/>
      <c r="IQY3"/>
      <c r="IQZ3"/>
      <c r="IRA3"/>
      <c r="IRB3"/>
      <c r="IRC3"/>
      <c r="IRD3"/>
      <c r="IRE3"/>
      <c r="IRF3"/>
      <c r="IRG3"/>
      <c r="IRH3"/>
      <c r="IRI3"/>
      <c r="IRJ3"/>
      <c r="IRK3"/>
      <c r="IRL3"/>
      <c r="IRM3"/>
      <c r="IRN3"/>
      <c r="IRO3"/>
      <c r="IRP3"/>
      <c r="IRQ3"/>
      <c r="IRR3"/>
      <c r="IRS3"/>
      <c r="IRT3"/>
      <c r="IRU3"/>
      <c r="IRV3"/>
      <c r="IRW3"/>
      <c r="IRX3"/>
      <c r="IRY3"/>
      <c r="IRZ3"/>
      <c r="ISA3"/>
      <c r="ISB3"/>
      <c r="ISC3"/>
      <c r="ISD3"/>
      <c r="ISE3"/>
      <c r="ISF3"/>
      <c r="ISG3"/>
      <c r="ISH3"/>
      <c r="ISI3"/>
      <c r="ISJ3"/>
      <c r="ISK3"/>
      <c r="ISL3"/>
      <c r="ISM3"/>
      <c r="ISN3"/>
      <c r="ISO3"/>
      <c r="ISP3"/>
      <c r="ISQ3"/>
      <c r="ISR3"/>
      <c r="ISS3"/>
      <c r="IST3"/>
      <c r="ISU3"/>
      <c r="ISV3"/>
      <c r="ISW3"/>
      <c r="ISX3"/>
      <c r="ISY3"/>
      <c r="ISZ3"/>
      <c r="ITA3"/>
      <c r="ITB3"/>
      <c r="ITC3"/>
      <c r="ITD3"/>
      <c r="ITE3"/>
      <c r="ITF3"/>
      <c r="ITG3"/>
      <c r="ITH3"/>
      <c r="ITI3"/>
      <c r="ITJ3"/>
      <c r="ITK3"/>
      <c r="ITL3"/>
      <c r="ITM3"/>
      <c r="ITN3"/>
      <c r="ITO3"/>
      <c r="ITP3"/>
      <c r="ITQ3"/>
      <c r="ITR3"/>
      <c r="ITS3"/>
      <c r="ITT3"/>
      <c r="ITU3"/>
      <c r="ITV3"/>
      <c r="ITW3"/>
      <c r="ITX3"/>
      <c r="ITY3"/>
      <c r="ITZ3"/>
      <c r="IUA3"/>
      <c r="IUB3"/>
      <c r="IUC3"/>
      <c r="IUD3"/>
      <c r="IUE3"/>
      <c r="IUF3"/>
      <c r="IUG3"/>
      <c r="IUH3"/>
      <c r="IUI3"/>
      <c r="IUJ3"/>
      <c r="IUK3"/>
      <c r="IUL3"/>
      <c r="IUM3"/>
      <c r="IUN3"/>
      <c r="IUO3"/>
      <c r="IUP3"/>
      <c r="IUQ3"/>
      <c r="IUR3"/>
      <c r="IUS3"/>
      <c r="IUT3"/>
      <c r="IUU3"/>
      <c r="IUV3"/>
      <c r="IUW3"/>
      <c r="IUX3"/>
      <c r="IUY3"/>
      <c r="IUZ3"/>
      <c r="IVA3"/>
      <c r="IVB3"/>
      <c r="IVC3"/>
      <c r="IVD3"/>
      <c r="IVE3"/>
      <c r="IVF3"/>
      <c r="IVG3"/>
      <c r="IVH3"/>
      <c r="IVI3"/>
      <c r="IVJ3"/>
      <c r="IVK3"/>
      <c r="IVL3"/>
      <c r="IVM3"/>
      <c r="IVN3"/>
      <c r="IVO3"/>
      <c r="IVP3"/>
      <c r="IVQ3"/>
      <c r="IVR3"/>
      <c r="IVS3"/>
      <c r="IVT3"/>
      <c r="IVU3"/>
      <c r="IVV3"/>
      <c r="IVW3"/>
      <c r="IVX3"/>
      <c r="IVY3"/>
      <c r="IVZ3"/>
      <c r="IWA3"/>
      <c r="IWB3"/>
      <c r="IWC3"/>
      <c r="IWD3"/>
      <c r="IWE3"/>
      <c r="IWF3"/>
      <c r="IWG3"/>
      <c r="IWH3"/>
      <c r="IWI3"/>
      <c r="IWJ3"/>
      <c r="IWK3"/>
      <c r="IWL3"/>
      <c r="IWM3"/>
      <c r="IWN3"/>
      <c r="IWO3"/>
      <c r="IWP3"/>
      <c r="IWQ3"/>
      <c r="IWR3"/>
      <c r="IWS3"/>
      <c r="IWT3"/>
      <c r="IWU3"/>
      <c r="IWV3"/>
      <c r="IWW3"/>
      <c r="IWX3"/>
      <c r="IWY3"/>
      <c r="IWZ3"/>
      <c r="IXA3"/>
      <c r="IXB3"/>
      <c r="IXC3"/>
      <c r="IXD3"/>
      <c r="IXE3"/>
      <c r="IXF3"/>
      <c r="IXG3"/>
      <c r="IXH3"/>
      <c r="IXI3"/>
      <c r="IXJ3"/>
      <c r="IXK3"/>
      <c r="IXL3"/>
      <c r="IXM3"/>
      <c r="IXN3"/>
      <c r="IXO3"/>
      <c r="IXP3"/>
      <c r="IXQ3"/>
      <c r="IXR3"/>
      <c r="IXS3"/>
      <c r="IXT3"/>
      <c r="IXU3"/>
      <c r="IXV3"/>
      <c r="IXW3"/>
      <c r="IXX3"/>
      <c r="IXY3"/>
      <c r="IXZ3"/>
      <c r="IYA3"/>
      <c r="IYB3"/>
      <c r="IYC3"/>
      <c r="IYD3"/>
      <c r="IYE3"/>
      <c r="IYF3"/>
      <c r="IYG3"/>
      <c r="IYH3"/>
      <c r="IYI3"/>
      <c r="IYJ3"/>
      <c r="IYK3"/>
      <c r="IYL3"/>
      <c r="IYM3"/>
      <c r="IYN3"/>
      <c r="IYO3"/>
      <c r="IYP3"/>
      <c r="IYQ3"/>
      <c r="IYR3"/>
      <c r="IYS3"/>
      <c r="IYT3"/>
      <c r="IYU3"/>
      <c r="IYV3"/>
      <c r="IYW3"/>
      <c r="IYX3"/>
      <c r="IYY3"/>
      <c r="IYZ3"/>
      <c r="IZA3"/>
      <c r="IZB3"/>
      <c r="IZC3"/>
      <c r="IZD3"/>
      <c r="IZE3"/>
      <c r="IZF3"/>
      <c r="IZG3"/>
      <c r="IZH3"/>
      <c r="IZI3"/>
      <c r="IZJ3"/>
      <c r="IZK3"/>
      <c r="IZL3"/>
      <c r="IZM3"/>
      <c r="IZN3"/>
      <c r="IZO3"/>
      <c r="IZP3"/>
      <c r="IZQ3"/>
      <c r="IZR3"/>
      <c r="IZS3"/>
      <c r="IZT3"/>
      <c r="IZU3"/>
      <c r="IZV3"/>
      <c r="IZW3"/>
      <c r="IZX3"/>
      <c r="IZY3"/>
      <c r="IZZ3"/>
      <c r="JAA3"/>
      <c r="JAB3"/>
      <c r="JAC3"/>
      <c r="JAD3"/>
      <c r="JAE3"/>
      <c r="JAF3"/>
      <c r="JAG3"/>
      <c r="JAH3"/>
      <c r="JAI3"/>
      <c r="JAJ3"/>
      <c r="JAK3"/>
      <c r="JAL3"/>
      <c r="JAM3"/>
      <c r="JAN3"/>
      <c r="JAO3"/>
      <c r="JAP3"/>
      <c r="JAQ3"/>
      <c r="JAR3"/>
      <c r="JAS3"/>
      <c r="JAT3"/>
      <c r="JAU3"/>
      <c r="JAV3"/>
      <c r="JAW3"/>
      <c r="JAX3"/>
      <c r="JAY3"/>
      <c r="JAZ3"/>
      <c r="JBA3"/>
      <c r="JBB3"/>
      <c r="JBC3"/>
      <c r="JBD3"/>
      <c r="JBE3"/>
      <c r="JBF3"/>
      <c r="JBG3"/>
      <c r="JBH3"/>
      <c r="JBI3"/>
      <c r="JBJ3"/>
      <c r="JBK3"/>
      <c r="JBL3"/>
      <c r="JBM3"/>
      <c r="JBN3"/>
      <c r="JBO3"/>
      <c r="JBP3"/>
      <c r="JBQ3"/>
      <c r="JBR3"/>
      <c r="JBS3"/>
      <c r="JBT3"/>
      <c r="JBU3"/>
      <c r="JBV3"/>
      <c r="JBW3"/>
      <c r="JBX3"/>
      <c r="JBY3"/>
      <c r="JBZ3"/>
      <c r="JCA3"/>
      <c r="JCB3"/>
      <c r="JCC3"/>
      <c r="JCD3"/>
      <c r="JCE3"/>
      <c r="JCF3"/>
      <c r="JCG3"/>
      <c r="JCH3"/>
      <c r="JCI3"/>
      <c r="JCJ3"/>
      <c r="JCK3"/>
      <c r="JCL3"/>
      <c r="JCM3"/>
      <c r="JCN3"/>
      <c r="JCO3"/>
      <c r="JCP3"/>
      <c r="JCQ3"/>
      <c r="JCR3"/>
      <c r="JCS3"/>
      <c r="JCT3"/>
      <c r="JCU3"/>
      <c r="JCV3"/>
      <c r="JCW3"/>
      <c r="JCX3"/>
      <c r="JCY3"/>
      <c r="JCZ3"/>
      <c r="JDA3"/>
      <c r="JDB3"/>
      <c r="JDC3"/>
      <c r="JDD3"/>
      <c r="JDE3"/>
      <c r="JDF3"/>
      <c r="JDG3"/>
      <c r="JDH3"/>
      <c r="JDI3"/>
      <c r="JDJ3"/>
      <c r="JDK3"/>
      <c r="JDL3"/>
      <c r="JDM3"/>
      <c r="JDN3"/>
      <c r="JDO3"/>
      <c r="JDP3"/>
      <c r="JDQ3"/>
      <c r="JDR3"/>
      <c r="JDS3"/>
      <c r="JDT3"/>
      <c r="JDU3"/>
      <c r="JDV3"/>
      <c r="JDW3"/>
      <c r="JDX3"/>
      <c r="JDY3"/>
      <c r="JDZ3"/>
      <c r="JEA3"/>
      <c r="JEB3"/>
      <c r="JEC3"/>
      <c r="JED3"/>
      <c r="JEE3"/>
      <c r="JEF3"/>
      <c r="JEG3"/>
      <c r="JEH3"/>
      <c r="JEI3"/>
      <c r="JEJ3"/>
      <c r="JEK3"/>
      <c r="JEL3"/>
      <c r="JEM3"/>
      <c r="JEN3"/>
      <c r="JEO3"/>
      <c r="JEP3"/>
      <c r="JEQ3"/>
      <c r="JER3"/>
      <c r="JES3"/>
      <c r="JET3"/>
      <c r="JEU3"/>
      <c r="JEV3"/>
      <c r="JEW3"/>
      <c r="JEX3"/>
      <c r="JEY3"/>
      <c r="JEZ3"/>
      <c r="JFA3"/>
      <c r="JFB3"/>
      <c r="JFC3"/>
      <c r="JFD3"/>
      <c r="JFE3"/>
      <c r="JFF3"/>
      <c r="JFG3"/>
      <c r="JFH3"/>
      <c r="JFI3"/>
      <c r="JFJ3"/>
      <c r="JFK3"/>
      <c r="JFL3"/>
      <c r="JFM3"/>
      <c r="JFN3"/>
      <c r="JFO3"/>
      <c r="JFP3"/>
      <c r="JFQ3"/>
      <c r="JFR3"/>
      <c r="JFS3"/>
      <c r="JFT3"/>
      <c r="JFU3"/>
      <c r="JFV3"/>
      <c r="JFW3"/>
      <c r="JFX3"/>
      <c r="JFY3"/>
      <c r="JFZ3"/>
      <c r="JGA3"/>
      <c r="JGB3"/>
      <c r="JGC3"/>
      <c r="JGD3"/>
      <c r="JGE3"/>
      <c r="JGF3"/>
      <c r="JGG3"/>
      <c r="JGH3"/>
      <c r="JGI3"/>
      <c r="JGJ3"/>
      <c r="JGK3"/>
      <c r="JGL3"/>
      <c r="JGM3"/>
      <c r="JGN3"/>
      <c r="JGO3"/>
      <c r="JGP3"/>
      <c r="JGQ3"/>
      <c r="JGR3"/>
      <c r="JGS3"/>
      <c r="JGT3"/>
      <c r="JGU3"/>
      <c r="JGV3"/>
      <c r="JGW3"/>
      <c r="JGX3"/>
      <c r="JGY3"/>
      <c r="JGZ3"/>
      <c r="JHA3"/>
      <c r="JHB3"/>
      <c r="JHC3"/>
      <c r="JHD3"/>
      <c r="JHE3"/>
      <c r="JHF3"/>
      <c r="JHG3"/>
      <c r="JHH3"/>
      <c r="JHI3"/>
      <c r="JHJ3"/>
      <c r="JHK3"/>
      <c r="JHL3"/>
      <c r="JHM3"/>
      <c r="JHN3"/>
      <c r="JHO3"/>
      <c r="JHP3"/>
      <c r="JHQ3"/>
      <c r="JHR3"/>
      <c r="JHS3"/>
      <c r="JHT3"/>
      <c r="JHU3"/>
      <c r="JHV3"/>
      <c r="JHW3"/>
      <c r="JHX3"/>
      <c r="JHY3"/>
      <c r="JHZ3"/>
      <c r="JIA3"/>
      <c r="JIB3"/>
      <c r="JIC3"/>
      <c r="JID3"/>
      <c r="JIE3"/>
      <c r="JIF3"/>
      <c r="JIG3"/>
      <c r="JIH3"/>
      <c r="JII3"/>
      <c r="JIJ3"/>
      <c r="JIK3"/>
      <c r="JIL3"/>
      <c r="JIM3"/>
      <c r="JIN3"/>
      <c r="JIO3"/>
      <c r="JIP3"/>
      <c r="JIQ3"/>
      <c r="JIR3"/>
      <c r="JIS3"/>
      <c r="JIT3"/>
      <c r="JIU3"/>
      <c r="JIV3"/>
      <c r="JIW3"/>
      <c r="JIX3"/>
      <c r="JIY3"/>
      <c r="JIZ3"/>
      <c r="JJA3"/>
      <c r="JJB3"/>
      <c r="JJC3"/>
      <c r="JJD3"/>
      <c r="JJE3"/>
      <c r="JJF3"/>
      <c r="JJG3"/>
      <c r="JJH3"/>
      <c r="JJI3"/>
      <c r="JJJ3"/>
      <c r="JJK3"/>
      <c r="JJL3"/>
      <c r="JJM3"/>
      <c r="JJN3"/>
      <c r="JJO3"/>
      <c r="JJP3"/>
      <c r="JJQ3"/>
      <c r="JJR3"/>
      <c r="JJS3"/>
      <c r="JJT3"/>
      <c r="JJU3"/>
      <c r="JJV3"/>
      <c r="JJW3"/>
      <c r="JJX3"/>
      <c r="JJY3"/>
      <c r="JJZ3"/>
      <c r="JKA3"/>
      <c r="JKB3"/>
      <c r="JKC3"/>
      <c r="JKD3"/>
      <c r="JKE3"/>
      <c r="JKF3"/>
      <c r="JKG3"/>
      <c r="JKH3"/>
      <c r="JKI3"/>
      <c r="JKJ3"/>
      <c r="JKK3"/>
      <c r="JKL3"/>
      <c r="JKM3"/>
      <c r="JKN3"/>
      <c r="JKO3"/>
      <c r="JKP3"/>
      <c r="JKQ3"/>
      <c r="JKR3"/>
      <c r="JKS3"/>
      <c r="JKT3"/>
      <c r="JKU3"/>
      <c r="JKV3"/>
      <c r="JKW3"/>
      <c r="JKX3"/>
      <c r="JKY3"/>
      <c r="JKZ3"/>
      <c r="JLA3"/>
      <c r="JLB3"/>
      <c r="JLC3"/>
      <c r="JLD3"/>
      <c r="JLE3"/>
      <c r="JLF3"/>
      <c r="JLG3"/>
      <c r="JLH3"/>
      <c r="JLI3"/>
      <c r="JLJ3"/>
      <c r="JLK3"/>
      <c r="JLL3"/>
      <c r="JLM3"/>
      <c r="JLN3"/>
      <c r="JLO3"/>
      <c r="JLP3"/>
      <c r="JLQ3"/>
      <c r="JLR3"/>
      <c r="JLS3"/>
      <c r="JLT3"/>
      <c r="JLU3"/>
      <c r="JLV3"/>
      <c r="JLW3"/>
      <c r="JLX3"/>
      <c r="JLY3"/>
      <c r="JLZ3"/>
      <c r="JMA3"/>
      <c r="JMB3"/>
      <c r="JMC3"/>
      <c r="JMD3"/>
      <c r="JME3"/>
      <c r="JMF3"/>
      <c r="JMG3"/>
      <c r="JMH3"/>
      <c r="JMI3"/>
      <c r="JMJ3"/>
      <c r="JMK3"/>
      <c r="JML3"/>
      <c r="JMM3"/>
      <c r="JMN3"/>
      <c r="JMO3"/>
      <c r="JMP3"/>
      <c r="JMQ3"/>
      <c r="JMR3"/>
      <c r="JMS3"/>
      <c r="JMT3"/>
      <c r="JMU3"/>
      <c r="JMV3"/>
      <c r="JMW3"/>
      <c r="JMX3"/>
      <c r="JMY3"/>
      <c r="JMZ3"/>
      <c r="JNA3"/>
      <c r="JNB3"/>
      <c r="JNC3"/>
      <c r="JND3"/>
      <c r="JNE3"/>
      <c r="JNF3"/>
      <c r="JNG3"/>
      <c r="JNH3"/>
      <c r="JNI3"/>
      <c r="JNJ3"/>
      <c r="JNK3"/>
      <c r="JNL3"/>
      <c r="JNM3"/>
      <c r="JNN3"/>
      <c r="JNO3"/>
      <c r="JNP3"/>
      <c r="JNQ3"/>
      <c r="JNR3"/>
      <c r="JNS3"/>
      <c r="JNT3"/>
      <c r="JNU3"/>
      <c r="JNV3"/>
      <c r="JNW3"/>
      <c r="JNX3"/>
      <c r="JNY3"/>
      <c r="JNZ3"/>
      <c r="JOA3"/>
      <c r="JOB3"/>
      <c r="JOC3"/>
      <c r="JOD3"/>
      <c r="JOE3"/>
      <c r="JOF3"/>
      <c r="JOG3"/>
      <c r="JOH3"/>
      <c r="JOI3"/>
      <c r="JOJ3"/>
      <c r="JOK3"/>
      <c r="JOL3"/>
      <c r="JOM3"/>
      <c r="JON3"/>
      <c r="JOO3"/>
      <c r="JOP3"/>
      <c r="JOQ3"/>
      <c r="JOR3"/>
      <c r="JOS3"/>
      <c r="JOT3"/>
      <c r="JOU3"/>
      <c r="JOV3"/>
      <c r="JOW3"/>
      <c r="JOX3"/>
      <c r="JOY3"/>
      <c r="JOZ3"/>
      <c r="JPA3"/>
      <c r="JPB3"/>
      <c r="JPC3"/>
      <c r="JPD3"/>
      <c r="JPE3"/>
      <c r="JPF3"/>
      <c r="JPG3"/>
      <c r="JPH3"/>
      <c r="JPI3"/>
      <c r="JPJ3"/>
      <c r="JPK3"/>
      <c r="JPL3"/>
      <c r="JPM3"/>
      <c r="JPN3"/>
      <c r="JPO3"/>
      <c r="JPP3"/>
      <c r="JPQ3"/>
      <c r="JPR3"/>
      <c r="JPS3"/>
      <c r="JPT3"/>
      <c r="JPU3"/>
      <c r="JPV3"/>
      <c r="JPW3"/>
      <c r="JPX3"/>
      <c r="JPY3"/>
      <c r="JPZ3"/>
      <c r="JQA3"/>
      <c r="JQB3"/>
      <c r="JQC3"/>
      <c r="JQD3"/>
      <c r="JQE3"/>
      <c r="JQF3"/>
      <c r="JQG3"/>
      <c r="JQH3"/>
      <c r="JQI3"/>
      <c r="JQJ3"/>
      <c r="JQK3"/>
      <c r="JQL3"/>
      <c r="JQM3"/>
      <c r="JQN3"/>
      <c r="JQO3"/>
      <c r="JQP3"/>
      <c r="JQQ3"/>
      <c r="JQR3"/>
      <c r="JQS3"/>
      <c r="JQT3"/>
      <c r="JQU3"/>
      <c r="JQV3"/>
      <c r="JQW3"/>
      <c r="JQX3"/>
      <c r="JQY3"/>
      <c r="JQZ3"/>
      <c r="JRA3"/>
      <c r="JRB3"/>
      <c r="JRC3"/>
      <c r="JRD3"/>
      <c r="JRE3"/>
      <c r="JRF3"/>
      <c r="JRG3"/>
      <c r="JRH3"/>
      <c r="JRI3"/>
      <c r="JRJ3"/>
      <c r="JRK3"/>
      <c r="JRL3"/>
      <c r="JRM3"/>
      <c r="JRN3"/>
      <c r="JRO3"/>
      <c r="JRP3"/>
      <c r="JRQ3"/>
      <c r="JRR3"/>
      <c r="JRS3"/>
      <c r="JRT3"/>
      <c r="JRU3"/>
      <c r="JRV3"/>
      <c r="JRW3"/>
      <c r="JRX3"/>
      <c r="JRY3"/>
      <c r="JRZ3"/>
      <c r="JSA3"/>
      <c r="JSB3"/>
      <c r="JSC3"/>
      <c r="JSD3"/>
      <c r="JSE3"/>
      <c r="JSF3"/>
      <c r="JSG3"/>
      <c r="JSH3"/>
      <c r="JSI3"/>
      <c r="JSJ3"/>
      <c r="JSK3"/>
      <c r="JSL3"/>
      <c r="JSM3"/>
      <c r="JSN3"/>
      <c r="JSO3"/>
      <c r="JSP3"/>
      <c r="JSQ3"/>
      <c r="JSR3"/>
      <c r="JSS3"/>
      <c r="JST3"/>
      <c r="JSU3"/>
      <c r="JSV3"/>
      <c r="JSW3"/>
      <c r="JSX3"/>
      <c r="JSY3"/>
      <c r="JSZ3"/>
      <c r="JTA3"/>
      <c r="JTB3"/>
      <c r="JTC3"/>
      <c r="JTD3"/>
      <c r="JTE3"/>
      <c r="JTF3"/>
      <c r="JTG3"/>
      <c r="JTH3"/>
      <c r="JTI3"/>
      <c r="JTJ3"/>
      <c r="JTK3"/>
      <c r="JTL3"/>
      <c r="JTM3"/>
      <c r="JTN3"/>
      <c r="JTO3"/>
      <c r="JTP3"/>
      <c r="JTQ3"/>
      <c r="JTR3"/>
      <c r="JTS3"/>
      <c r="JTT3"/>
      <c r="JTU3"/>
      <c r="JTV3"/>
      <c r="JTW3"/>
      <c r="JTX3"/>
      <c r="JTY3"/>
      <c r="JTZ3"/>
      <c r="JUA3"/>
      <c r="JUB3"/>
      <c r="JUC3"/>
      <c r="JUD3"/>
      <c r="JUE3"/>
      <c r="JUF3"/>
      <c r="JUG3"/>
      <c r="JUH3"/>
      <c r="JUI3"/>
      <c r="JUJ3"/>
      <c r="JUK3"/>
      <c r="JUL3"/>
      <c r="JUM3"/>
      <c r="JUN3"/>
      <c r="JUO3"/>
      <c r="JUP3"/>
      <c r="JUQ3"/>
      <c r="JUR3"/>
      <c r="JUS3"/>
      <c r="JUT3"/>
      <c r="JUU3"/>
      <c r="JUV3"/>
      <c r="JUW3"/>
      <c r="JUX3"/>
      <c r="JUY3"/>
      <c r="JUZ3"/>
      <c r="JVA3"/>
      <c r="JVB3"/>
      <c r="JVC3"/>
      <c r="JVD3"/>
      <c r="JVE3"/>
      <c r="JVF3"/>
      <c r="JVG3"/>
      <c r="JVH3"/>
      <c r="JVI3"/>
      <c r="JVJ3"/>
      <c r="JVK3"/>
      <c r="JVL3"/>
      <c r="JVM3"/>
      <c r="JVN3"/>
      <c r="JVO3"/>
      <c r="JVP3"/>
      <c r="JVQ3"/>
      <c r="JVR3"/>
      <c r="JVS3"/>
      <c r="JVT3"/>
      <c r="JVU3"/>
      <c r="JVV3"/>
      <c r="JVW3"/>
      <c r="JVX3"/>
      <c r="JVY3"/>
      <c r="JVZ3"/>
      <c r="JWA3"/>
      <c r="JWB3"/>
      <c r="JWC3"/>
      <c r="JWD3"/>
      <c r="JWE3"/>
      <c r="JWF3"/>
      <c r="JWG3"/>
      <c r="JWH3"/>
      <c r="JWI3"/>
      <c r="JWJ3"/>
      <c r="JWK3"/>
      <c r="JWL3"/>
      <c r="JWM3"/>
      <c r="JWN3"/>
      <c r="JWO3"/>
      <c r="JWP3"/>
      <c r="JWQ3"/>
      <c r="JWR3"/>
      <c r="JWS3"/>
      <c r="JWT3"/>
      <c r="JWU3"/>
      <c r="JWV3"/>
      <c r="JWW3"/>
      <c r="JWX3"/>
      <c r="JWY3"/>
      <c r="JWZ3"/>
      <c r="JXA3"/>
      <c r="JXB3"/>
      <c r="JXC3"/>
      <c r="JXD3"/>
      <c r="JXE3"/>
      <c r="JXF3"/>
      <c r="JXG3"/>
      <c r="JXH3"/>
      <c r="JXI3"/>
      <c r="JXJ3"/>
      <c r="JXK3"/>
      <c r="JXL3"/>
      <c r="JXM3"/>
      <c r="JXN3"/>
      <c r="JXO3"/>
      <c r="JXP3"/>
      <c r="JXQ3"/>
      <c r="JXR3"/>
      <c r="JXS3"/>
      <c r="JXT3"/>
      <c r="JXU3"/>
      <c r="JXV3"/>
      <c r="JXW3"/>
      <c r="JXX3"/>
      <c r="JXY3"/>
      <c r="JXZ3"/>
      <c r="JYA3"/>
      <c r="JYB3"/>
      <c r="JYC3"/>
      <c r="JYD3"/>
      <c r="JYE3"/>
      <c r="JYF3"/>
      <c r="JYG3"/>
      <c r="JYH3"/>
      <c r="JYI3"/>
      <c r="JYJ3"/>
      <c r="JYK3"/>
      <c r="JYL3"/>
      <c r="JYM3"/>
      <c r="JYN3"/>
      <c r="JYO3"/>
      <c r="JYP3"/>
      <c r="JYQ3"/>
      <c r="JYR3"/>
      <c r="JYS3"/>
      <c r="JYT3"/>
      <c r="JYU3"/>
      <c r="JYV3"/>
      <c r="JYW3"/>
      <c r="JYX3"/>
      <c r="JYY3"/>
      <c r="JYZ3"/>
      <c r="JZA3"/>
      <c r="JZB3"/>
      <c r="JZC3"/>
      <c r="JZD3"/>
      <c r="JZE3"/>
      <c r="JZF3"/>
      <c r="JZG3"/>
      <c r="JZH3"/>
      <c r="JZI3"/>
      <c r="JZJ3"/>
      <c r="JZK3"/>
      <c r="JZL3"/>
      <c r="JZM3"/>
      <c r="JZN3"/>
      <c r="JZO3"/>
      <c r="JZP3"/>
      <c r="JZQ3"/>
      <c r="JZR3"/>
      <c r="JZS3"/>
      <c r="JZT3"/>
      <c r="JZU3"/>
      <c r="JZV3"/>
      <c r="JZW3"/>
      <c r="JZX3"/>
      <c r="JZY3"/>
      <c r="JZZ3"/>
      <c r="KAA3"/>
      <c r="KAB3"/>
      <c r="KAC3"/>
      <c r="KAD3"/>
      <c r="KAE3"/>
      <c r="KAF3"/>
      <c r="KAG3"/>
      <c r="KAH3"/>
      <c r="KAI3"/>
      <c r="KAJ3"/>
      <c r="KAK3"/>
      <c r="KAL3"/>
      <c r="KAM3"/>
      <c r="KAN3"/>
      <c r="KAO3"/>
      <c r="KAP3"/>
      <c r="KAQ3"/>
      <c r="KAR3"/>
      <c r="KAS3"/>
      <c r="KAT3"/>
      <c r="KAU3"/>
      <c r="KAV3"/>
      <c r="KAW3"/>
      <c r="KAX3"/>
      <c r="KAY3"/>
      <c r="KAZ3"/>
      <c r="KBA3"/>
      <c r="KBB3"/>
      <c r="KBC3"/>
      <c r="KBD3"/>
      <c r="KBE3"/>
      <c r="KBF3"/>
      <c r="KBG3"/>
      <c r="KBH3"/>
      <c r="KBI3"/>
      <c r="KBJ3"/>
      <c r="KBK3"/>
      <c r="KBL3"/>
      <c r="KBM3"/>
      <c r="KBN3"/>
      <c r="KBO3"/>
      <c r="KBP3"/>
      <c r="KBQ3"/>
      <c r="KBR3"/>
      <c r="KBS3"/>
      <c r="KBT3"/>
      <c r="KBU3"/>
      <c r="KBV3"/>
      <c r="KBW3"/>
      <c r="KBX3"/>
      <c r="KBY3"/>
      <c r="KBZ3"/>
      <c r="KCA3"/>
      <c r="KCB3"/>
      <c r="KCC3"/>
      <c r="KCD3"/>
      <c r="KCE3"/>
      <c r="KCF3"/>
      <c r="KCG3"/>
      <c r="KCH3"/>
      <c r="KCI3"/>
      <c r="KCJ3"/>
      <c r="KCK3"/>
      <c r="KCL3"/>
      <c r="KCM3"/>
      <c r="KCN3"/>
      <c r="KCO3"/>
      <c r="KCP3"/>
      <c r="KCQ3"/>
      <c r="KCR3"/>
      <c r="KCS3"/>
      <c r="KCT3"/>
      <c r="KCU3"/>
      <c r="KCV3"/>
      <c r="KCW3"/>
      <c r="KCX3"/>
      <c r="KCY3"/>
      <c r="KCZ3"/>
      <c r="KDA3"/>
      <c r="KDB3"/>
      <c r="KDC3"/>
      <c r="KDD3"/>
      <c r="KDE3"/>
      <c r="KDF3"/>
      <c r="KDG3"/>
      <c r="KDH3"/>
      <c r="KDI3"/>
      <c r="KDJ3"/>
      <c r="KDK3"/>
      <c r="KDL3"/>
      <c r="KDM3"/>
      <c r="KDN3"/>
      <c r="KDO3"/>
      <c r="KDP3"/>
      <c r="KDQ3"/>
      <c r="KDR3"/>
      <c r="KDS3"/>
      <c r="KDT3"/>
      <c r="KDU3"/>
      <c r="KDV3"/>
      <c r="KDW3"/>
      <c r="KDX3"/>
      <c r="KDY3"/>
      <c r="KDZ3"/>
      <c r="KEA3"/>
      <c r="KEB3"/>
      <c r="KEC3"/>
      <c r="KED3"/>
      <c r="KEE3"/>
      <c r="KEF3"/>
      <c r="KEG3"/>
      <c r="KEH3"/>
      <c r="KEI3"/>
      <c r="KEJ3"/>
      <c r="KEK3"/>
      <c r="KEL3"/>
      <c r="KEM3"/>
      <c r="KEN3"/>
      <c r="KEO3"/>
      <c r="KEP3"/>
      <c r="KEQ3"/>
      <c r="KER3"/>
      <c r="KES3"/>
      <c r="KET3"/>
      <c r="KEU3"/>
      <c r="KEV3"/>
      <c r="KEW3"/>
      <c r="KEX3"/>
      <c r="KEY3"/>
      <c r="KEZ3"/>
      <c r="KFA3"/>
      <c r="KFB3"/>
      <c r="KFC3"/>
      <c r="KFD3"/>
      <c r="KFE3"/>
      <c r="KFF3"/>
      <c r="KFG3"/>
      <c r="KFH3"/>
      <c r="KFI3"/>
      <c r="KFJ3"/>
      <c r="KFK3"/>
      <c r="KFL3"/>
      <c r="KFM3"/>
      <c r="KFN3"/>
      <c r="KFO3"/>
      <c r="KFP3"/>
      <c r="KFQ3"/>
      <c r="KFR3"/>
      <c r="KFS3"/>
      <c r="KFT3"/>
      <c r="KFU3"/>
      <c r="KFV3"/>
      <c r="KFW3"/>
      <c r="KFX3"/>
      <c r="KFY3"/>
      <c r="KFZ3"/>
      <c r="KGA3"/>
      <c r="KGB3"/>
      <c r="KGC3"/>
      <c r="KGD3"/>
      <c r="KGE3"/>
      <c r="KGF3"/>
      <c r="KGG3"/>
      <c r="KGH3"/>
      <c r="KGI3"/>
      <c r="KGJ3"/>
      <c r="KGK3"/>
      <c r="KGL3"/>
      <c r="KGM3"/>
      <c r="KGN3"/>
      <c r="KGO3"/>
      <c r="KGP3"/>
      <c r="KGQ3"/>
      <c r="KGR3"/>
      <c r="KGS3"/>
      <c r="KGT3"/>
      <c r="KGU3"/>
      <c r="KGV3"/>
      <c r="KGW3"/>
      <c r="KGX3"/>
      <c r="KGY3"/>
      <c r="KGZ3"/>
      <c r="KHA3"/>
      <c r="KHB3"/>
      <c r="KHC3"/>
      <c r="KHD3"/>
      <c r="KHE3"/>
      <c r="KHF3"/>
      <c r="KHG3"/>
      <c r="KHH3"/>
      <c r="KHI3"/>
      <c r="KHJ3"/>
      <c r="KHK3"/>
      <c r="KHL3"/>
      <c r="KHM3"/>
      <c r="KHN3"/>
      <c r="KHO3"/>
      <c r="KHP3"/>
      <c r="KHQ3"/>
      <c r="KHR3"/>
      <c r="KHS3"/>
      <c r="KHT3"/>
      <c r="KHU3"/>
      <c r="KHV3"/>
      <c r="KHW3"/>
      <c r="KHX3"/>
      <c r="KHY3"/>
      <c r="KHZ3"/>
      <c r="KIA3"/>
      <c r="KIB3"/>
      <c r="KIC3"/>
      <c r="KID3"/>
      <c r="KIE3"/>
      <c r="KIF3"/>
      <c r="KIG3"/>
      <c r="KIH3"/>
      <c r="KII3"/>
      <c r="KIJ3"/>
      <c r="KIK3"/>
      <c r="KIL3"/>
      <c r="KIM3"/>
      <c r="KIN3"/>
      <c r="KIO3"/>
      <c r="KIP3"/>
      <c r="KIQ3"/>
      <c r="KIR3"/>
      <c r="KIS3"/>
      <c r="KIT3"/>
      <c r="KIU3"/>
      <c r="KIV3"/>
      <c r="KIW3"/>
      <c r="KIX3"/>
      <c r="KIY3"/>
      <c r="KIZ3"/>
      <c r="KJA3"/>
      <c r="KJB3"/>
      <c r="KJC3"/>
      <c r="KJD3"/>
      <c r="KJE3"/>
      <c r="KJF3"/>
      <c r="KJG3"/>
      <c r="KJH3"/>
      <c r="KJI3"/>
      <c r="KJJ3"/>
      <c r="KJK3"/>
      <c r="KJL3"/>
      <c r="KJM3"/>
      <c r="KJN3"/>
      <c r="KJO3"/>
      <c r="KJP3"/>
      <c r="KJQ3"/>
      <c r="KJR3"/>
      <c r="KJS3"/>
      <c r="KJT3"/>
      <c r="KJU3"/>
      <c r="KJV3"/>
      <c r="KJW3"/>
      <c r="KJX3"/>
      <c r="KJY3"/>
      <c r="KJZ3"/>
      <c r="KKA3"/>
      <c r="KKB3"/>
      <c r="KKC3"/>
      <c r="KKD3"/>
      <c r="KKE3"/>
      <c r="KKF3"/>
      <c r="KKG3"/>
      <c r="KKH3"/>
      <c r="KKI3"/>
      <c r="KKJ3"/>
      <c r="KKK3"/>
      <c r="KKL3"/>
      <c r="KKM3"/>
      <c r="KKN3"/>
      <c r="KKO3"/>
      <c r="KKP3"/>
      <c r="KKQ3"/>
      <c r="KKR3"/>
      <c r="KKS3"/>
      <c r="KKT3"/>
      <c r="KKU3"/>
      <c r="KKV3"/>
      <c r="KKW3"/>
      <c r="KKX3"/>
      <c r="KKY3"/>
      <c r="KKZ3"/>
      <c r="KLA3"/>
      <c r="KLB3"/>
      <c r="KLC3"/>
      <c r="KLD3"/>
      <c r="KLE3"/>
      <c r="KLF3"/>
      <c r="KLG3"/>
      <c r="KLH3"/>
      <c r="KLI3"/>
      <c r="KLJ3"/>
      <c r="KLK3"/>
      <c r="KLL3"/>
      <c r="KLM3"/>
      <c r="KLN3"/>
      <c r="KLO3"/>
      <c r="KLP3"/>
      <c r="KLQ3"/>
      <c r="KLR3"/>
      <c r="KLS3"/>
      <c r="KLT3"/>
      <c r="KLU3"/>
      <c r="KLV3"/>
      <c r="KLW3"/>
      <c r="KLX3"/>
      <c r="KLY3"/>
      <c r="KLZ3"/>
      <c r="KMA3"/>
      <c r="KMB3"/>
      <c r="KMC3"/>
      <c r="KMD3"/>
      <c r="KME3"/>
      <c r="KMF3"/>
      <c r="KMG3"/>
      <c r="KMH3"/>
      <c r="KMI3"/>
      <c r="KMJ3"/>
      <c r="KMK3"/>
      <c r="KML3"/>
      <c r="KMM3"/>
      <c r="KMN3"/>
      <c r="KMO3"/>
      <c r="KMP3"/>
      <c r="KMQ3"/>
      <c r="KMR3"/>
      <c r="KMS3"/>
      <c r="KMT3"/>
      <c r="KMU3"/>
      <c r="KMV3"/>
      <c r="KMW3"/>
      <c r="KMX3"/>
      <c r="KMY3"/>
      <c r="KMZ3"/>
      <c r="KNA3"/>
      <c r="KNB3"/>
      <c r="KNC3"/>
      <c r="KND3"/>
      <c r="KNE3"/>
      <c r="KNF3"/>
      <c r="KNG3"/>
      <c r="KNH3"/>
      <c r="KNI3"/>
      <c r="KNJ3"/>
      <c r="KNK3"/>
      <c r="KNL3"/>
      <c r="KNM3"/>
      <c r="KNN3"/>
      <c r="KNO3"/>
      <c r="KNP3"/>
      <c r="KNQ3"/>
      <c r="KNR3"/>
      <c r="KNS3"/>
      <c r="KNT3"/>
      <c r="KNU3"/>
      <c r="KNV3"/>
      <c r="KNW3"/>
      <c r="KNX3"/>
      <c r="KNY3"/>
      <c r="KNZ3"/>
      <c r="KOA3"/>
      <c r="KOB3"/>
      <c r="KOC3"/>
      <c r="KOD3"/>
      <c r="KOE3"/>
      <c r="KOF3"/>
      <c r="KOG3"/>
      <c r="KOH3"/>
      <c r="KOI3"/>
      <c r="KOJ3"/>
      <c r="KOK3"/>
      <c r="KOL3"/>
      <c r="KOM3"/>
      <c r="KON3"/>
      <c r="KOO3"/>
      <c r="KOP3"/>
      <c r="KOQ3"/>
      <c r="KOR3"/>
      <c r="KOS3"/>
      <c r="KOT3"/>
      <c r="KOU3"/>
      <c r="KOV3"/>
      <c r="KOW3"/>
      <c r="KOX3"/>
      <c r="KOY3"/>
      <c r="KOZ3"/>
      <c r="KPA3"/>
      <c r="KPB3"/>
      <c r="KPC3"/>
      <c r="KPD3"/>
      <c r="KPE3"/>
      <c r="KPF3"/>
      <c r="KPG3"/>
      <c r="KPH3"/>
      <c r="KPI3"/>
      <c r="KPJ3"/>
      <c r="KPK3"/>
      <c r="KPL3"/>
      <c r="KPM3"/>
      <c r="KPN3"/>
      <c r="KPO3"/>
      <c r="KPP3"/>
      <c r="KPQ3"/>
      <c r="KPR3"/>
      <c r="KPS3"/>
      <c r="KPT3"/>
      <c r="KPU3"/>
      <c r="KPV3"/>
      <c r="KPW3"/>
      <c r="KPX3"/>
      <c r="KPY3"/>
      <c r="KPZ3"/>
      <c r="KQA3"/>
      <c r="KQB3"/>
      <c r="KQC3"/>
      <c r="KQD3"/>
      <c r="KQE3"/>
      <c r="KQF3"/>
      <c r="KQG3"/>
      <c r="KQH3"/>
      <c r="KQI3"/>
      <c r="KQJ3"/>
      <c r="KQK3"/>
      <c r="KQL3"/>
      <c r="KQM3"/>
      <c r="KQN3"/>
      <c r="KQO3"/>
      <c r="KQP3"/>
      <c r="KQQ3"/>
      <c r="KQR3"/>
      <c r="KQS3"/>
      <c r="KQT3"/>
      <c r="KQU3"/>
      <c r="KQV3"/>
      <c r="KQW3"/>
      <c r="KQX3"/>
      <c r="KQY3"/>
      <c r="KQZ3"/>
      <c r="KRA3"/>
      <c r="KRB3"/>
      <c r="KRC3"/>
      <c r="KRD3"/>
      <c r="KRE3"/>
      <c r="KRF3"/>
      <c r="KRG3"/>
      <c r="KRH3"/>
      <c r="KRI3"/>
      <c r="KRJ3"/>
      <c r="KRK3"/>
      <c r="KRL3"/>
      <c r="KRM3"/>
      <c r="KRN3"/>
      <c r="KRO3"/>
      <c r="KRP3"/>
      <c r="KRQ3"/>
      <c r="KRR3"/>
      <c r="KRS3"/>
      <c r="KRT3"/>
      <c r="KRU3"/>
      <c r="KRV3"/>
      <c r="KRW3"/>
      <c r="KRX3"/>
      <c r="KRY3"/>
      <c r="KRZ3"/>
      <c r="KSA3"/>
      <c r="KSB3"/>
      <c r="KSC3"/>
      <c r="KSD3"/>
      <c r="KSE3"/>
      <c r="KSF3"/>
      <c r="KSG3"/>
      <c r="KSH3"/>
      <c r="KSI3"/>
      <c r="KSJ3"/>
      <c r="KSK3"/>
      <c r="KSL3"/>
      <c r="KSM3"/>
      <c r="KSN3"/>
      <c r="KSO3"/>
      <c r="KSP3"/>
      <c r="KSQ3"/>
      <c r="KSR3"/>
      <c r="KSS3"/>
      <c r="KST3"/>
      <c r="KSU3"/>
      <c r="KSV3"/>
      <c r="KSW3"/>
      <c r="KSX3"/>
      <c r="KSY3"/>
      <c r="KSZ3"/>
      <c r="KTA3"/>
      <c r="KTB3"/>
      <c r="KTC3"/>
      <c r="KTD3"/>
      <c r="KTE3"/>
      <c r="KTF3"/>
      <c r="KTG3"/>
      <c r="KTH3"/>
      <c r="KTI3"/>
      <c r="KTJ3"/>
      <c r="KTK3"/>
      <c r="KTL3"/>
      <c r="KTM3"/>
      <c r="KTN3"/>
      <c r="KTO3"/>
      <c r="KTP3"/>
      <c r="KTQ3"/>
      <c r="KTR3"/>
      <c r="KTS3"/>
      <c r="KTT3"/>
      <c r="KTU3"/>
      <c r="KTV3"/>
      <c r="KTW3"/>
      <c r="KTX3"/>
      <c r="KTY3"/>
      <c r="KTZ3"/>
      <c r="KUA3"/>
      <c r="KUB3"/>
      <c r="KUC3"/>
      <c r="KUD3"/>
      <c r="KUE3"/>
      <c r="KUF3"/>
      <c r="KUG3"/>
      <c r="KUH3"/>
      <c r="KUI3"/>
      <c r="KUJ3"/>
      <c r="KUK3"/>
      <c r="KUL3"/>
      <c r="KUM3"/>
      <c r="KUN3"/>
      <c r="KUO3"/>
      <c r="KUP3"/>
      <c r="KUQ3"/>
      <c r="KUR3"/>
      <c r="KUS3"/>
      <c r="KUT3"/>
      <c r="KUU3"/>
      <c r="KUV3"/>
      <c r="KUW3"/>
      <c r="KUX3"/>
      <c r="KUY3"/>
      <c r="KUZ3"/>
      <c r="KVA3"/>
      <c r="KVB3"/>
      <c r="KVC3"/>
      <c r="KVD3"/>
      <c r="KVE3"/>
      <c r="KVF3"/>
      <c r="KVG3"/>
      <c r="KVH3"/>
      <c r="KVI3"/>
      <c r="KVJ3"/>
      <c r="KVK3"/>
      <c r="KVL3"/>
      <c r="KVM3"/>
      <c r="KVN3"/>
      <c r="KVO3"/>
      <c r="KVP3"/>
      <c r="KVQ3"/>
      <c r="KVR3"/>
      <c r="KVS3"/>
      <c r="KVT3"/>
      <c r="KVU3"/>
      <c r="KVV3"/>
      <c r="KVW3"/>
      <c r="KVX3"/>
      <c r="KVY3"/>
      <c r="KVZ3"/>
      <c r="KWA3"/>
      <c r="KWB3"/>
      <c r="KWC3"/>
      <c r="KWD3"/>
      <c r="KWE3"/>
      <c r="KWF3"/>
      <c r="KWG3"/>
      <c r="KWH3"/>
      <c r="KWI3"/>
      <c r="KWJ3"/>
      <c r="KWK3"/>
      <c r="KWL3"/>
      <c r="KWM3"/>
      <c r="KWN3"/>
      <c r="KWO3"/>
      <c r="KWP3"/>
      <c r="KWQ3"/>
      <c r="KWR3"/>
      <c r="KWS3"/>
      <c r="KWT3"/>
      <c r="KWU3"/>
      <c r="KWV3"/>
      <c r="KWW3"/>
      <c r="KWX3"/>
      <c r="KWY3"/>
      <c r="KWZ3"/>
      <c r="KXA3"/>
      <c r="KXB3"/>
      <c r="KXC3"/>
      <c r="KXD3"/>
      <c r="KXE3"/>
      <c r="KXF3"/>
      <c r="KXG3"/>
      <c r="KXH3"/>
      <c r="KXI3"/>
      <c r="KXJ3"/>
      <c r="KXK3"/>
      <c r="KXL3"/>
      <c r="KXM3"/>
      <c r="KXN3"/>
      <c r="KXO3"/>
      <c r="KXP3"/>
      <c r="KXQ3"/>
      <c r="KXR3"/>
      <c r="KXS3"/>
      <c r="KXT3"/>
      <c r="KXU3"/>
      <c r="KXV3"/>
      <c r="KXW3"/>
      <c r="KXX3"/>
      <c r="KXY3"/>
      <c r="KXZ3"/>
      <c r="KYA3"/>
      <c r="KYB3"/>
      <c r="KYC3"/>
      <c r="KYD3"/>
      <c r="KYE3"/>
      <c r="KYF3"/>
      <c r="KYG3"/>
      <c r="KYH3"/>
      <c r="KYI3"/>
      <c r="KYJ3"/>
      <c r="KYK3"/>
      <c r="KYL3"/>
      <c r="KYM3"/>
      <c r="KYN3"/>
      <c r="KYO3"/>
      <c r="KYP3"/>
      <c r="KYQ3"/>
      <c r="KYR3"/>
      <c r="KYS3"/>
      <c r="KYT3"/>
      <c r="KYU3"/>
      <c r="KYV3"/>
      <c r="KYW3"/>
      <c r="KYX3"/>
      <c r="KYY3"/>
      <c r="KYZ3"/>
      <c r="KZA3"/>
      <c r="KZB3"/>
      <c r="KZC3"/>
      <c r="KZD3"/>
      <c r="KZE3"/>
      <c r="KZF3"/>
      <c r="KZG3"/>
      <c r="KZH3"/>
      <c r="KZI3"/>
      <c r="KZJ3"/>
      <c r="KZK3"/>
      <c r="KZL3"/>
      <c r="KZM3"/>
      <c r="KZN3"/>
      <c r="KZO3"/>
      <c r="KZP3"/>
      <c r="KZQ3"/>
      <c r="KZR3"/>
      <c r="KZS3"/>
      <c r="KZT3"/>
      <c r="KZU3"/>
      <c r="KZV3"/>
      <c r="KZW3"/>
      <c r="KZX3"/>
      <c r="KZY3"/>
      <c r="KZZ3"/>
      <c r="LAA3"/>
      <c r="LAB3"/>
      <c r="LAC3"/>
      <c r="LAD3"/>
      <c r="LAE3"/>
      <c r="LAF3"/>
      <c r="LAG3"/>
      <c r="LAH3"/>
      <c r="LAI3"/>
      <c r="LAJ3"/>
      <c r="LAK3"/>
      <c r="LAL3"/>
      <c r="LAM3"/>
      <c r="LAN3"/>
      <c r="LAO3"/>
      <c r="LAP3"/>
      <c r="LAQ3"/>
      <c r="LAR3"/>
      <c r="LAS3"/>
      <c r="LAT3"/>
      <c r="LAU3"/>
      <c r="LAV3"/>
      <c r="LAW3"/>
      <c r="LAX3"/>
      <c r="LAY3"/>
      <c r="LAZ3"/>
      <c r="LBA3"/>
      <c r="LBB3"/>
      <c r="LBC3"/>
      <c r="LBD3"/>
      <c r="LBE3"/>
      <c r="LBF3"/>
      <c r="LBG3"/>
      <c r="LBH3"/>
      <c r="LBI3"/>
      <c r="LBJ3"/>
      <c r="LBK3"/>
      <c r="LBL3"/>
      <c r="LBM3"/>
      <c r="LBN3"/>
      <c r="LBO3"/>
      <c r="LBP3"/>
      <c r="LBQ3"/>
      <c r="LBR3"/>
      <c r="LBS3"/>
      <c r="LBT3"/>
      <c r="LBU3"/>
      <c r="LBV3"/>
      <c r="LBW3"/>
      <c r="LBX3"/>
      <c r="LBY3"/>
      <c r="LBZ3"/>
      <c r="LCA3"/>
      <c r="LCB3"/>
      <c r="LCC3"/>
      <c r="LCD3"/>
      <c r="LCE3"/>
      <c r="LCF3"/>
      <c r="LCG3"/>
      <c r="LCH3"/>
      <c r="LCI3"/>
      <c r="LCJ3"/>
      <c r="LCK3"/>
      <c r="LCL3"/>
      <c r="LCM3"/>
      <c r="LCN3"/>
      <c r="LCO3"/>
      <c r="LCP3"/>
      <c r="LCQ3"/>
      <c r="LCR3"/>
      <c r="LCS3"/>
      <c r="LCT3"/>
      <c r="LCU3"/>
      <c r="LCV3"/>
      <c r="LCW3"/>
      <c r="LCX3"/>
      <c r="LCY3"/>
      <c r="LCZ3"/>
      <c r="LDA3"/>
      <c r="LDB3"/>
      <c r="LDC3"/>
      <c r="LDD3"/>
      <c r="LDE3"/>
      <c r="LDF3"/>
      <c r="LDG3"/>
      <c r="LDH3"/>
      <c r="LDI3"/>
      <c r="LDJ3"/>
      <c r="LDK3"/>
      <c r="LDL3"/>
      <c r="LDM3"/>
      <c r="LDN3"/>
      <c r="LDO3"/>
      <c r="LDP3"/>
      <c r="LDQ3"/>
      <c r="LDR3"/>
      <c r="LDS3"/>
      <c r="LDT3"/>
      <c r="LDU3"/>
      <c r="LDV3"/>
      <c r="LDW3"/>
      <c r="LDX3"/>
      <c r="LDY3"/>
      <c r="LDZ3"/>
      <c r="LEA3"/>
      <c r="LEB3"/>
      <c r="LEC3"/>
      <c r="LED3"/>
      <c r="LEE3"/>
      <c r="LEF3"/>
      <c r="LEG3"/>
      <c r="LEH3"/>
      <c r="LEI3"/>
      <c r="LEJ3"/>
      <c r="LEK3"/>
      <c r="LEL3"/>
      <c r="LEM3"/>
      <c r="LEN3"/>
      <c r="LEO3"/>
      <c r="LEP3"/>
      <c r="LEQ3"/>
      <c r="LER3"/>
      <c r="LES3"/>
      <c r="LET3"/>
      <c r="LEU3"/>
      <c r="LEV3"/>
      <c r="LEW3"/>
      <c r="LEX3"/>
      <c r="LEY3"/>
      <c r="LEZ3"/>
      <c r="LFA3"/>
      <c r="LFB3"/>
      <c r="LFC3"/>
      <c r="LFD3"/>
      <c r="LFE3"/>
      <c r="LFF3"/>
      <c r="LFG3"/>
      <c r="LFH3"/>
      <c r="LFI3"/>
      <c r="LFJ3"/>
      <c r="LFK3"/>
      <c r="LFL3"/>
      <c r="LFM3"/>
      <c r="LFN3"/>
      <c r="LFO3"/>
      <c r="LFP3"/>
      <c r="LFQ3"/>
      <c r="LFR3"/>
      <c r="LFS3"/>
      <c r="LFT3"/>
      <c r="LFU3"/>
      <c r="LFV3"/>
      <c r="LFW3"/>
      <c r="LFX3"/>
      <c r="LFY3"/>
      <c r="LFZ3"/>
      <c r="LGA3"/>
      <c r="LGB3"/>
      <c r="LGC3"/>
      <c r="LGD3"/>
      <c r="LGE3"/>
      <c r="LGF3"/>
      <c r="LGG3"/>
      <c r="LGH3"/>
      <c r="LGI3"/>
      <c r="LGJ3"/>
      <c r="LGK3"/>
      <c r="LGL3"/>
      <c r="LGM3"/>
      <c r="LGN3"/>
      <c r="LGO3"/>
      <c r="LGP3"/>
      <c r="LGQ3"/>
      <c r="LGR3"/>
      <c r="LGS3"/>
      <c r="LGT3"/>
      <c r="LGU3"/>
      <c r="LGV3"/>
      <c r="LGW3"/>
      <c r="LGX3"/>
      <c r="LGY3"/>
      <c r="LGZ3"/>
      <c r="LHA3"/>
      <c r="LHB3"/>
      <c r="LHC3"/>
      <c r="LHD3"/>
      <c r="LHE3"/>
      <c r="LHF3"/>
      <c r="LHG3"/>
      <c r="LHH3"/>
      <c r="LHI3"/>
      <c r="LHJ3"/>
      <c r="LHK3"/>
      <c r="LHL3"/>
      <c r="LHM3"/>
      <c r="LHN3"/>
      <c r="LHO3"/>
      <c r="LHP3"/>
      <c r="LHQ3"/>
      <c r="LHR3"/>
      <c r="LHS3"/>
      <c r="LHT3"/>
      <c r="LHU3"/>
      <c r="LHV3"/>
      <c r="LHW3"/>
      <c r="LHX3"/>
      <c r="LHY3"/>
      <c r="LHZ3"/>
      <c r="LIA3"/>
      <c r="LIB3"/>
      <c r="LIC3"/>
      <c r="LID3"/>
      <c r="LIE3"/>
      <c r="LIF3"/>
      <c r="LIG3"/>
      <c r="LIH3"/>
      <c r="LII3"/>
      <c r="LIJ3"/>
      <c r="LIK3"/>
      <c r="LIL3"/>
      <c r="LIM3"/>
      <c r="LIN3"/>
      <c r="LIO3"/>
      <c r="LIP3"/>
      <c r="LIQ3"/>
      <c r="LIR3"/>
      <c r="LIS3"/>
      <c r="LIT3"/>
      <c r="LIU3"/>
      <c r="LIV3"/>
      <c r="LIW3"/>
      <c r="LIX3"/>
      <c r="LIY3"/>
      <c r="LIZ3"/>
      <c r="LJA3"/>
      <c r="LJB3"/>
      <c r="LJC3"/>
      <c r="LJD3"/>
      <c r="LJE3"/>
      <c r="LJF3"/>
      <c r="LJG3"/>
      <c r="LJH3"/>
      <c r="LJI3"/>
      <c r="LJJ3"/>
      <c r="LJK3"/>
      <c r="LJL3"/>
      <c r="LJM3"/>
      <c r="LJN3"/>
      <c r="LJO3"/>
      <c r="LJP3"/>
      <c r="LJQ3"/>
      <c r="LJR3"/>
      <c r="LJS3"/>
      <c r="LJT3"/>
      <c r="LJU3"/>
      <c r="LJV3"/>
      <c r="LJW3"/>
      <c r="LJX3"/>
      <c r="LJY3"/>
      <c r="LJZ3"/>
      <c r="LKA3"/>
      <c r="LKB3"/>
      <c r="LKC3"/>
      <c r="LKD3"/>
      <c r="LKE3"/>
      <c r="LKF3"/>
      <c r="LKG3"/>
      <c r="LKH3"/>
      <c r="LKI3"/>
      <c r="LKJ3"/>
      <c r="LKK3"/>
      <c r="LKL3"/>
      <c r="LKM3"/>
      <c r="LKN3"/>
      <c r="LKO3"/>
      <c r="LKP3"/>
      <c r="LKQ3"/>
      <c r="LKR3"/>
      <c r="LKS3"/>
      <c r="LKT3"/>
      <c r="LKU3"/>
      <c r="LKV3"/>
      <c r="LKW3"/>
      <c r="LKX3"/>
      <c r="LKY3"/>
      <c r="LKZ3"/>
      <c r="LLA3"/>
      <c r="LLB3"/>
      <c r="LLC3"/>
      <c r="LLD3"/>
      <c r="LLE3"/>
      <c r="LLF3"/>
      <c r="LLG3"/>
      <c r="LLH3"/>
      <c r="LLI3"/>
      <c r="LLJ3"/>
      <c r="LLK3"/>
      <c r="LLL3"/>
      <c r="LLM3"/>
      <c r="LLN3"/>
      <c r="LLO3"/>
      <c r="LLP3"/>
      <c r="LLQ3"/>
      <c r="LLR3"/>
      <c r="LLS3"/>
      <c r="LLT3"/>
      <c r="LLU3"/>
      <c r="LLV3"/>
      <c r="LLW3"/>
      <c r="LLX3"/>
      <c r="LLY3"/>
      <c r="LLZ3"/>
      <c r="LMA3"/>
      <c r="LMB3"/>
      <c r="LMC3"/>
      <c r="LMD3"/>
      <c r="LME3"/>
      <c r="LMF3"/>
      <c r="LMG3"/>
      <c r="LMH3"/>
      <c r="LMI3"/>
      <c r="LMJ3"/>
      <c r="LMK3"/>
      <c r="LML3"/>
      <c r="LMM3"/>
      <c r="LMN3"/>
      <c r="LMO3"/>
      <c r="LMP3"/>
      <c r="LMQ3"/>
      <c r="LMR3"/>
      <c r="LMS3"/>
      <c r="LMT3"/>
      <c r="LMU3"/>
      <c r="LMV3"/>
      <c r="LMW3"/>
      <c r="LMX3"/>
      <c r="LMY3"/>
      <c r="LMZ3"/>
      <c r="LNA3"/>
      <c r="LNB3"/>
      <c r="LNC3"/>
      <c r="LND3"/>
      <c r="LNE3"/>
      <c r="LNF3"/>
      <c r="LNG3"/>
      <c r="LNH3"/>
      <c r="LNI3"/>
      <c r="LNJ3"/>
      <c r="LNK3"/>
      <c r="LNL3"/>
      <c r="LNM3"/>
      <c r="LNN3"/>
      <c r="LNO3"/>
      <c r="LNP3"/>
      <c r="LNQ3"/>
      <c r="LNR3"/>
      <c r="LNS3"/>
      <c r="LNT3"/>
      <c r="LNU3"/>
      <c r="LNV3"/>
      <c r="LNW3"/>
      <c r="LNX3"/>
      <c r="LNY3"/>
      <c r="LNZ3"/>
      <c r="LOA3"/>
      <c r="LOB3"/>
      <c r="LOC3"/>
      <c r="LOD3"/>
      <c r="LOE3"/>
      <c r="LOF3"/>
      <c r="LOG3"/>
      <c r="LOH3"/>
      <c r="LOI3"/>
      <c r="LOJ3"/>
      <c r="LOK3"/>
      <c r="LOL3"/>
      <c r="LOM3"/>
      <c r="LON3"/>
      <c r="LOO3"/>
      <c r="LOP3"/>
      <c r="LOQ3"/>
      <c r="LOR3"/>
      <c r="LOS3"/>
      <c r="LOT3"/>
      <c r="LOU3"/>
      <c r="LOV3"/>
      <c r="LOW3"/>
      <c r="LOX3"/>
      <c r="LOY3"/>
      <c r="LOZ3"/>
      <c r="LPA3"/>
      <c r="LPB3"/>
      <c r="LPC3"/>
      <c r="LPD3"/>
      <c r="LPE3"/>
      <c r="LPF3"/>
      <c r="LPG3"/>
      <c r="LPH3"/>
      <c r="LPI3"/>
      <c r="LPJ3"/>
      <c r="LPK3"/>
      <c r="LPL3"/>
      <c r="LPM3"/>
      <c r="LPN3"/>
      <c r="LPO3"/>
      <c r="LPP3"/>
      <c r="LPQ3"/>
      <c r="LPR3"/>
      <c r="LPS3"/>
      <c r="LPT3"/>
      <c r="LPU3"/>
      <c r="LPV3"/>
      <c r="LPW3"/>
      <c r="LPX3"/>
      <c r="LPY3"/>
      <c r="LPZ3"/>
      <c r="LQA3"/>
      <c r="LQB3"/>
      <c r="LQC3"/>
      <c r="LQD3"/>
      <c r="LQE3"/>
      <c r="LQF3"/>
      <c r="LQG3"/>
      <c r="LQH3"/>
      <c r="LQI3"/>
      <c r="LQJ3"/>
      <c r="LQK3"/>
      <c r="LQL3"/>
      <c r="LQM3"/>
      <c r="LQN3"/>
      <c r="LQO3"/>
      <c r="LQP3"/>
      <c r="LQQ3"/>
      <c r="LQR3"/>
      <c r="LQS3"/>
      <c r="LQT3"/>
      <c r="LQU3"/>
      <c r="LQV3"/>
      <c r="LQW3"/>
      <c r="LQX3"/>
      <c r="LQY3"/>
      <c r="LQZ3"/>
      <c r="LRA3"/>
      <c r="LRB3"/>
      <c r="LRC3"/>
      <c r="LRD3"/>
      <c r="LRE3"/>
      <c r="LRF3"/>
      <c r="LRG3"/>
      <c r="LRH3"/>
      <c r="LRI3"/>
      <c r="LRJ3"/>
      <c r="LRK3"/>
      <c r="LRL3"/>
      <c r="LRM3"/>
      <c r="LRN3"/>
      <c r="LRO3"/>
      <c r="LRP3"/>
      <c r="LRQ3"/>
      <c r="LRR3"/>
      <c r="LRS3"/>
      <c r="LRT3"/>
      <c r="LRU3"/>
      <c r="LRV3"/>
      <c r="LRW3"/>
      <c r="LRX3"/>
      <c r="LRY3"/>
      <c r="LRZ3"/>
      <c r="LSA3"/>
      <c r="LSB3"/>
      <c r="LSC3"/>
      <c r="LSD3"/>
      <c r="LSE3"/>
      <c r="LSF3"/>
      <c r="LSG3"/>
      <c r="LSH3"/>
      <c r="LSI3"/>
      <c r="LSJ3"/>
      <c r="LSK3"/>
      <c r="LSL3"/>
      <c r="LSM3"/>
      <c r="LSN3"/>
      <c r="LSO3"/>
      <c r="LSP3"/>
      <c r="LSQ3"/>
      <c r="LSR3"/>
      <c r="LSS3"/>
      <c r="LST3"/>
      <c r="LSU3"/>
      <c r="LSV3"/>
      <c r="LSW3"/>
      <c r="LSX3"/>
      <c r="LSY3"/>
      <c r="LSZ3"/>
      <c r="LTA3"/>
      <c r="LTB3"/>
      <c r="LTC3"/>
      <c r="LTD3"/>
      <c r="LTE3"/>
      <c r="LTF3"/>
      <c r="LTG3"/>
      <c r="LTH3"/>
      <c r="LTI3"/>
      <c r="LTJ3"/>
      <c r="LTK3"/>
      <c r="LTL3"/>
      <c r="LTM3"/>
      <c r="LTN3"/>
      <c r="LTO3"/>
      <c r="LTP3"/>
      <c r="LTQ3"/>
      <c r="LTR3"/>
      <c r="LTS3"/>
      <c r="LTT3"/>
      <c r="LTU3"/>
      <c r="LTV3"/>
      <c r="LTW3"/>
      <c r="LTX3"/>
      <c r="LTY3"/>
      <c r="LTZ3"/>
      <c r="LUA3"/>
      <c r="LUB3"/>
      <c r="LUC3"/>
      <c r="LUD3"/>
      <c r="LUE3"/>
      <c r="LUF3"/>
      <c r="LUG3"/>
      <c r="LUH3"/>
      <c r="LUI3"/>
      <c r="LUJ3"/>
      <c r="LUK3"/>
      <c r="LUL3"/>
      <c r="LUM3"/>
      <c r="LUN3"/>
      <c r="LUO3"/>
      <c r="LUP3"/>
      <c r="LUQ3"/>
      <c r="LUR3"/>
      <c r="LUS3"/>
      <c r="LUT3"/>
      <c r="LUU3"/>
      <c r="LUV3"/>
      <c r="LUW3"/>
      <c r="LUX3"/>
      <c r="LUY3"/>
      <c r="LUZ3"/>
      <c r="LVA3"/>
      <c r="LVB3"/>
      <c r="LVC3"/>
      <c r="LVD3"/>
      <c r="LVE3"/>
      <c r="LVF3"/>
      <c r="LVG3"/>
      <c r="LVH3"/>
      <c r="LVI3"/>
      <c r="LVJ3"/>
      <c r="LVK3"/>
      <c r="LVL3"/>
      <c r="LVM3"/>
      <c r="LVN3"/>
      <c r="LVO3"/>
      <c r="LVP3"/>
      <c r="LVQ3"/>
      <c r="LVR3"/>
      <c r="LVS3"/>
      <c r="LVT3"/>
      <c r="LVU3"/>
      <c r="LVV3"/>
      <c r="LVW3"/>
      <c r="LVX3"/>
      <c r="LVY3"/>
      <c r="LVZ3"/>
      <c r="LWA3"/>
      <c r="LWB3"/>
      <c r="LWC3"/>
      <c r="LWD3"/>
      <c r="LWE3"/>
      <c r="LWF3"/>
      <c r="LWG3"/>
      <c r="LWH3"/>
      <c r="LWI3"/>
      <c r="LWJ3"/>
      <c r="LWK3"/>
      <c r="LWL3"/>
      <c r="LWM3"/>
      <c r="LWN3"/>
      <c r="LWO3"/>
      <c r="LWP3"/>
      <c r="LWQ3"/>
      <c r="LWR3"/>
      <c r="LWS3"/>
      <c r="LWT3"/>
      <c r="LWU3"/>
      <c r="LWV3"/>
      <c r="LWW3"/>
      <c r="LWX3"/>
      <c r="LWY3"/>
      <c r="LWZ3"/>
      <c r="LXA3"/>
      <c r="LXB3"/>
      <c r="LXC3"/>
      <c r="LXD3"/>
      <c r="LXE3"/>
      <c r="LXF3"/>
      <c r="LXG3"/>
      <c r="LXH3"/>
      <c r="LXI3"/>
      <c r="LXJ3"/>
      <c r="LXK3"/>
      <c r="LXL3"/>
      <c r="LXM3"/>
      <c r="LXN3"/>
      <c r="LXO3"/>
      <c r="LXP3"/>
      <c r="LXQ3"/>
      <c r="LXR3"/>
      <c r="LXS3"/>
      <c r="LXT3"/>
      <c r="LXU3"/>
      <c r="LXV3"/>
      <c r="LXW3"/>
      <c r="LXX3"/>
      <c r="LXY3"/>
      <c r="LXZ3"/>
      <c r="LYA3"/>
      <c r="LYB3"/>
      <c r="LYC3"/>
      <c r="LYD3"/>
      <c r="LYE3"/>
      <c r="LYF3"/>
      <c r="LYG3"/>
      <c r="LYH3"/>
      <c r="LYI3"/>
      <c r="LYJ3"/>
      <c r="LYK3"/>
      <c r="LYL3"/>
      <c r="LYM3"/>
      <c r="LYN3"/>
      <c r="LYO3"/>
      <c r="LYP3"/>
      <c r="LYQ3"/>
      <c r="LYR3"/>
      <c r="LYS3"/>
      <c r="LYT3"/>
      <c r="LYU3"/>
      <c r="LYV3"/>
      <c r="LYW3"/>
      <c r="LYX3"/>
      <c r="LYY3"/>
      <c r="LYZ3"/>
      <c r="LZA3"/>
      <c r="LZB3"/>
      <c r="LZC3"/>
      <c r="LZD3"/>
      <c r="LZE3"/>
      <c r="LZF3"/>
      <c r="LZG3"/>
      <c r="LZH3"/>
      <c r="LZI3"/>
      <c r="LZJ3"/>
      <c r="LZK3"/>
      <c r="LZL3"/>
      <c r="LZM3"/>
      <c r="LZN3"/>
      <c r="LZO3"/>
      <c r="LZP3"/>
      <c r="LZQ3"/>
      <c r="LZR3"/>
      <c r="LZS3"/>
      <c r="LZT3"/>
      <c r="LZU3"/>
      <c r="LZV3"/>
      <c r="LZW3"/>
      <c r="LZX3"/>
      <c r="LZY3"/>
      <c r="LZZ3"/>
      <c r="MAA3"/>
      <c r="MAB3"/>
      <c r="MAC3"/>
      <c r="MAD3"/>
      <c r="MAE3"/>
      <c r="MAF3"/>
      <c r="MAG3"/>
      <c r="MAH3"/>
      <c r="MAI3"/>
      <c r="MAJ3"/>
      <c r="MAK3"/>
      <c r="MAL3"/>
      <c r="MAM3"/>
      <c r="MAN3"/>
      <c r="MAO3"/>
      <c r="MAP3"/>
      <c r="MAQ3"/>
      <c r="MAR3"/>
      <c r="MAS3"/>
      <c r="MAT3"/>
      <c r="MAU3"/>
      <c r="MAV3"/>
      <c r="MAW3"/>
      <c r="MAX3"/>
      <c r="MAY3"/>
      <c r="MAZ3"/>
      <c r="MBA3"/>
      <c r="MBB3"/>
      <c r="MBC3"/>
      <c r="MBD3"/>
      <c r="MBE3"/>
      <c r="MBF3"/>
      <c r="MBG3"/>
      <c r="MBH3"/>
      <c r="MBI3"/>
      <c r="MBJ3"/>
      <c r="MBK3"/>
      <c r="MBL3"/>
      <c r="MBM3"/>
      <c r="MBN3"/>
      <c r="MBO3"/>
      <c r="MBP3"/>
      <c r="MBQ3"/>
      <c r="MBR3"/>
      <c r="MBS3"/>
      <c r="MBT3"/>
      <c r="MBU3"/>
      <c r="MBV3"/>
      <c r="MBW3"/>
      <c r="MBX3"/>
      <c r="MBY3"/>
      <c r="MBZ3"/>
      <c r="MCA3"/>
      <c r="MCB3"/>
      <c r="MCC3"/>
      <c r="MCD3"/>
      <c r="MCE3"/>
      <c r="MCF3"/>
      <c r="MCG3"/>
      <c r="MCH3"/>
      <c r="MCI3"/>
      <c r="MCJ3"/>
      <c r="MCK3"/>
      <c r="MCL3"/>
      <c r="MCM3"/>
      <c r="MCN3"/>
      <c r="MCO3"/>
      <c r="MCP3"/>
      <c r="MCQ3"/>
      <c r="MCR3"/>
      <c r="MCS3"/>
      <c r="MCT3"/>
      <c r="MCU3"/>
      <c r="MCV3"/>
      <c r="MCW3"/>
      <c r="MCX3"/>
      <c r="MCY3"/>
      <c r="MCZ3"/>
      <c r="MDA3"/>
      <c r="MDB3"/>
      <c r="MDC3"/>
      <c r="MDD3"/>
      <c r="MDE3"/>
      <c r="MDF3"/>
      <c r="MDG3"/>
      <c r="MDH3"/>
      <c r="MDI3"/>
      <c r="MDJ3"/>
      <c r="MDK3"/>
      <c r="MDL3"/>
      <c r="MDM3"/>
      <c r="MDN3"/>
      <c r="MDO3"/>
      <c r="MDP3"/>
      <c r="MDQ3"/>
      <c r="MDR3"/>
      <c r="MDS3"/>
      <c r="MDT3"/>
      <c r="MDU3"/>
      <c r="MDV3"/>
      <c r="MDW3"/>
      <c r="MDX3"/>
      <c r="MDY3"/>
      <c r="MDZ3"/>
      <c r="MEA3"/>
      <c r="MEB3"/>
      <c r="MEC3"/>
      <c r="MED3"/>
      <c r="MEE3"/>
      <c r="MEF3"/>
      <c r="MEG3"/>
      <c r="MEH3"/>
      <c r="MEI3"/>
      <c r="MEJ3"/>
      <c r="MEK3"/>
      <c r="MEL3"/>
      <c r="MEM3"/>
      <c r="MEN3"/>
      <c r="MEO3"/>
      <c r="MEP3"/>
      <c r="MEQ3"/>
      <c r="MER3"/>
      <c r="MES3"/>
      <c r="MET3"/>
      <c r="MEU3"/>
      <c r="MEV3"/>
      <c r="MEW3"/>
      <c r="MEX3"/>
      <c r="MEY3"/>
      <c r="MEZ3"/>
      <c r="MFA3"/>
      <c r="MFB3"/>
      <c r="MFC3"/>
      <c r="MFD3"/>
      <c r="MFE3"/>
      <c r="MFF3"/>
      <c r="MFG3"/>
      <c r="MFH3"/>
      <c r="MFI3"/>
      <c r="MFJ3"/>
      <c r="MFK3"/>
      <c r="MFL3"/>
      <c r="MFM3"/>
      <c r="MFN3"/>
      <c r="MFO3"/>
      <c r="MFP3"/>
      <c r="MFQ3"/>
      <c r="MFR3"/>
      <c r="MFS3"/>
      <c r="MFT3"/>
      <c r="MFU3"/>
      <c r="MFV3"/>
      <c r="MFW3"/>
      <c r="MFX3"/>
      <c r="MFY3"/>
      <c r="MFZ3"/>
      <c r="MGA3"/>
      <c r="MGB3"/>
      <c r="MGC3"/>
      <c r="MGD3"/>
      <c r="MGE3"/>
      <c r="MGF3"/>
      <c r="MGG3"/>
      <c r="MGH3"/>
      <c r="MGI3"/>
      <c r="MGJ3"/>
      <c r="MGK3"/>
      <c r="MGL3"/>
      <c r="MGM3"/>
      <c r="MGN3"/>
      <c r="MGO3"/>
      <c r="MGP3"/>
      <c r="MGQ3"/>
      <c r="MGR3"/>
      <c r="MGS3"/>
      <c r="MGT3"/>
      <c r="MGU3"/>
      <c r="MGV3"/>
      <c r="MGW3"/>
      <c r="MGX3"/>
      <c r="MGY3"/>
      <c r="MGZ3"/>
      <c r="MHA3"/>
      <c r="MHB3"/>
      <c r="MHC3"/>
      <c r="MHD3"/>
      <c r="MHE3"/>
      <c r="MHF3"/>
      <c r="MHG3"/>
      <c r="MHH3"/>
      <c r="MHI3"/>
      <c r="MHJ3"/>
      <c r="MHK3"/>
      <c r="MHL3"/>
      <c r="MHM3"/>
      <c r="MHN3"/>
      <c r="MHO3"/>
      <c r="MHP3"/>
      <c r="MHQ3"/>
      <c r="MHR3"/>
      <c r="MHS3"/>
      <c r="MHT3"/>
      <c r="MHU3"/>
      <c r="MHV3"/>
      <c r="MHW3"/>
      <c r="MHX3"/>
      <c r="MHY3"/>
      <c r="MHZ3"/>
      <c r="MIA3"/>
      <c r="MIB3"/>
      <c r="MIC3"/>
      <c r="MID3"/>
      <c r="MIE3"/>
      <c r="MIF3"/>
      <c r="MIG3"/>
      <c r="MIH3"/>
      <c r="MII3"/>
      <c r="MIJ3"/>
      <c r="MIK3"/>
      <c r="MIL3"/>
      <c r="MIM3"/>
      <c r="MIN3"/>
      <c r="MIO3"/>
      <c r="MIP3"/>
      <c r="MIQ3"/>
      <c r="MIR3"/>
      <c r="MIS3"/>
      <c r="MIT3"/>
      <c r="MIU3"/>
      <c r="MIV3"/>
      <c r="MIW3"/>
      <c r="MIX3"/>
      <c r="MIY3"/>
      <c r="MIZ3"/>
      <c r="MJA3"/>
      <c r="MJB3"/>
      <c r="MJC3"/>
      <c r="MJD3"/>
      <c r="MJE3"/>
      <c r="MJF3"/>
      <c r="MJG3"/>
      <c r="MJH3"/>
      <c r="MJI3"/>
      <c r="MJJ3"/>
      <c r="MJK3"/>
      <c r="MJL3"/>
      <c r="MJM3"/>
      <c r="MJN3"/>
      <c r="MJO3"/>
      <c r="MJP3"/>
      <c r="MJQ3"/>
      <c r="MJR3"/>
      <c r="MJS3"/>
      <c r="MJT3"/>
      <c r="MJU3"/>
      <c r="MJV3"/>
      <c r="MJW3"/>
      <c r="MJX3"/>
      <c r="MJY3"/>
      <c r="MJZ3"/>
      <c r="MKA3"/>
      <c r="MKB3"/>
      <c r="MKC3"/>
      <c r="MKD3"/>
      <c r="MKE3"/>
      <c r="MKF3"/>
      <c r="MKG3"/>
      <c r="MKH3"/>
      <c r="MKI3"/>
      <c r="MKJ3"/>
      <c r="MKK3"/>
      <c r="MKL3"/>
      <c r="MKM3"/>
      <c r="MKN3"/>
      <c r="MKO3"/>
      <c r="MKP3"/>
      <c r="MKQ3"/>
      <c r="MKR3"/>
      <c r="MKS3"/>
      <c r="MKT3"/>
      <c r="MKU3"/>
      <c r="MKV3"/>
      <c r="MKW3"/>
      <c r="MKX3"/>
      <c r="MKY3"/>
      <c r="MKZ3"/>
      <c r="MLA3"/>
      <c r="MLB3"/>
      <c r="MLC3"/>
      <c r="MLD3"/>
      <c r="MLE3"/>
      <c r="MLF3"/>
      <c r="MLG3"/>
      <c r="MLH3"/>
      <c r="MLI3"/>
      <c r="MLJ3"/>
      <c r="MLK3"/>
      <c r="MLL3"/>
      <c r="MLM3"/>
      <c r="MLN3"/>
      <c r="MLO3"/>
      <c r="MLP3"/>
      <c r="MLQ3"/>
      <c r="MLR3"/>
      <c r="MLS3"/>
      <c r="MLT3"/>
      <c r="MLU3"/>
      <c r="MLV3"/>
      <c r="MLW3"/>
      <c r="MLX3"/>
      <c r="MLY3"/>
      <c r="MLZ3"/>
      <c r="MMA3"/>
      <c r="MMB3"/>
      <c r="MMC3"/>
      <c r="MMD3"/>
      <c r="MME3"/>
      <c r="MMF3"/>
      <c r="MMG3"/>
      <c r="MMH3"/>
      <c r="MMI3"/>
      <c r="MMJ3"/>
      <c r="MMK3"/>
      <c r="MML3"/>
      <c r="MMM3"/>
      <c r="MMN3"/>
      <c r="MMO3"/>
      <c r="MMP3"/>
      <c r="MMQ3"/>
      <c r="MMR3"/>
      <c r="MMS3"/>
      <c r="MMT3"/>
      <c r="MMU3"/>
      <c r="MMV3"/>
      <c r="MMW3"/>
      <c r="MMX3"/>
      <c r="MMY3"/>
      <c r="MMZ3"/>
      <c r="MNA3"/>
      <c r="MNB3"/>
      <c r="MNC3"/>
      <c r="MND3"/>
      <c r="MNE3"/>
      <c r="MNF3"/>
      <c r="MNG3"/>
      <c r="MNH3"/>
      <c r="MNI3"/>
      <c r="MNJ3"/>
      <c r="MNK3"/>
      <c r="MNL3"/>
      <c r="MNM3"/>
      <c r="MNN3"/>
      <c r="MNO3"/>
      <c r="MNP3"/>
      <c r="MNQ3"/>
      <c r="MNR3"/>
      <c r="MNS3"/>
      <c r="MNT3"/>
      <c r="MNU3"/>
      <c r="MNV3"/>
      <c r="MNW3"/>
      <c r="MNX3"/>
      <c r="MNY3"/>
      <c r="MNZ3"/>
      <c r="MOA3"/>
      <c r="MOB3"/>
      <c r="MOC3"/>
      <c r="MOD3"/>
      <c r="MOE3"/>
      <c r="MOF3"/>
      <c r="MOG3"/>
      <c r="MOH3"/>
      <c r="MOI3"/>
      <c r="MOJ3"/>
      <c r="MOK3"/>
      <c r="MOL3"/>
      <c r="MOM3"/>
      <c r="MON3"/>
      <c r="MOO3"/>
      <c r="MOP3"/>
      <c r="MOQ3"/>
      <c r="MOR3"/>
      <c r="MOS3"/>
      <c r="MOT3"/>
      <c r="MOU3"/>
      <c r="MOV3"/>
      <c r="MOW3"/>
      <c r="MOX3"/>
      <c r="MOY3"/>
      <c r="MOZ3"/>
      <c r="MPA3"/>
      <c r="MPB3"/>
      <c r="MPC3"/>
      <c r="MPD3"/>
      <c r="MPE3"/>
      <c r="MPF3"/>
      <c r="MPG3"/>
      <c r="MPH3"/>
      <c r="MPI3"/>
      <c r="MPJ3"/>
      <c r="MPK3"/>
      <c r="MPL3"/>
      <c r="MPM3"/>
      <c r="MPN3"/>
      <c r="MPO3"/>
      <c r="MPP3"/>
      <c r="MPQ3"/>
      <c r="MPR3"/>
      <c r="MPS3"/>
      <c r="MPT3"/>
      <c r="MPU3"/>
      <c r="MPV3"/>
      <c r="MPW3"/>
      <c r="MPX3"/>
      <c r="MPY3"/>
      <c r="MPZ3"/>
      <c r="MQA3"/>
      <c r="MQB3"/>
      <c r="MQC3"/>
      <c r="MQD3"/>
      <c r="MQE3"/>
      <c r="MQF3"/>
      <c r="MQG3"/>
      <c r="MQH3"/>
      <c r="MQI3"/>
      <c r="MQJ3"/>
      <c r="MQK3"/>
      <c r="MQL3"/>
      <c r="MQM3"/>
      <c r="MQN3"/>
      <c r="MQO3"/>
      <c r="MQP3"/>
      <c r="MQQ3"/>
      <c r="MQR3"/>
      <c r="MQS3"/>
      <c r="MQT3"/>
      <c r="MQU3"/>
      <c r="MQV3"/>
      <c r="MQW3"/>
      <c r="MQX3"/>
      <c r="MQY3"/>
      <c r="MQZ3"/>
      <c r="MRA3"/>
      <c r="MRB3"/>
      <c r="MRC3"/>
      <c r="MRD3"/>
      <c r="MRE3"/>
      <c r="MRF3"/>
      <c r="MRG3"/>
      <c r="MRH3"/>
      <c r="MRI3"/>
      <c r="MRJ3"/>
      <c r="MRK3"/>
      <c r="MRL3"/>
      <c r="MRM3"/>
      <c r="MRN3"/>
      <c r="MRO3"/>
      <c r="MRP3"/>
      <c r="MRQ3"/>
      <c r="MRR3"/>
      <c r="MRS3"/>
      <c r="MRT3"/>
      <c r="MRU3"/>
      <c r="MRV3"/>
      <c r="MRW3"/>
      <c r="MRX3"/>
      <c r="MRY3"/>
      <c r="MRZ3"/>
      <c r="MSA3"/>
      <c r="MSB3"/>
      <c r="MSC3"/>
      <c r="MSD3"/>
      <c r="MSE3"/>
      <c r="MSF3"/>
      <c r="MSG3"/>
      <c r="MSH3"/>
      <c r="MSI3"/>
      <c r="MSJ3"/>
      <c r="MSK3"/>
      <c r="MSL3"/>
      <c r="MSM3"/>
      <c r="MSN3"/>
      <c r="MSO3"/>
      <c r="MSP3"/>
      <c r="MSQ3"/>
      <c r="MSR3"/>
      <c r="MSS3"/>
      <c r="MST3"/>
      <c r="MSU3"/>
      <c r="MSV3"/>
      <c r="MSW3"/>
      <c r="MSX3"/>
      <c r="MSY3"/>
      <c r="MSZ3"/>
      <c r="MTA3"/>
      <c r="MTB3"/>
      <c r="MTC3"/>
      <c r="MTD3"/>
      <c r="MTE3"/>
      <c r="MTF3"/>
      <c r="MTG3"/>
      <c r="MTH3"/>
      <c r="MTI3"/>
      <c r="MTJ3"/>
      <c r="MTK3"/>
      <c r="MTL3"/>
      <c r="MTM3"/>
      <c r="MTN3"/>
      <c r="MTO3"/>
      <c r="MTP3"/>
      <c r="MTQ3"/>
      <c r="MTR3"/>
      <c r="MTS3"/>
      <c r="MTT3"/>
      <c r="MTU3"/>
      <c r="MTV3"/>
      <c r="MTW3"/>
      <c r="MTX3"/>
      <c r="MTY3"/>
      <c r="MTZ3"/>
      <c r="MUA3"/>
      <c r="MUB3"/>
      <c r="MUC3"/>
      <c r="MUD3"/>
      <c r="MUE3"/>
      <c r="MUF3"/>
      <c r="MUG3"/>
      <c r="MUH3"/>
      <c r="MUI3"/>
      <c r="MUJ3"/>
      <c r="MUK3"/>
      <c r="MUL3"/>
      <c r="MUM3"/>
      <c r="MUN3"/>
      <c r="MUO3"/>
      <c r="MUP3"/>
      <c r="MUQ3"/>
      <c r="MUR3"/>
      <c r="MUS3"/>
      <c r="MUT3"/>
      <c r="MUU3"/>
      <c r="MUV3"/>
      <c r="MUW3"/>
      <c r="MUX3"/>
      <c r="MUY3"/>
      <c r="MUZ3"/>
      <c r="MVA3"/>
      <c r="MVB3"/>
      <c r="MVC3"/>
      <c r="MVD3"/>
      <c r="MVE3"/>
      <c r="MVF3"/>
      <c r="MVG3"/>
      <c r="MVH3"/>
      <c r="MVI3"/>
      <c r="MVJ3"/>
      <c r="MVK3"/>
      <c r="MVL3"/>
      <c r="MVM3"/>
      <c r="MVN3"/>
      <c r="MVO3"/>
      <c r="MVP3"/>
      <c r="MVQ3"/>
      <c r="MVR3"/>
      <c r="MVS3"/>
      <c r="MVT3"/>
      <c r="MVU3"/>
      <c r="MVV3"/>
      <c r="MVW3"/>
      <c r="MVX3"/>
      <c r="MVY3"/>
      <c r="MVZ3"/>
      <c r="MWA3"/>
      <c r="MWB3"/>
      <c r="MWC3"/>
      <c r="MWD3"/>
      <c r="MWE3"/>
      <c r="MWF3"/>
      <c r="MWG3"/>
      <c r="MWH3"/>
      <c r="MWI3"/>
      <c r="MWJ3"/>
      <c r="MWK3"/>
      <c r="MWL3"/>
      <c r="MWM3"/>
      <c r="MWN3"/>
      <c r="MWO3"/>
      <c r="MWP3"/>
      <c r="MWQ3"/>
      <c r="MWR3"/>
      <c r="MWS3"/>
      <c r="MWT3"/>
      <c r="MWU3"/>
      <c r="MWV3"/>
      <c r="MWW3"/>
      <c r="MWX3"/>
      <c r="MWY3"/>
      <c r="MWZ3"/>
      <c r="MXA3"/>
      <c r="MXB3"/>
      <c r="MXC3"/>
      <c r="MXD3"/>
      <c r="MXE3"/>
      <c r="MXF3"/>
      <c r="MXG3"/>
      <c r="MXH3"/>
      <c r="MXI3"/>
      <c r="MXJ3"/>
      <c r="MXK3"/>
      <c r="MXL3"/>
      <c r="MXM3"/>
      <c r="MXN3"/>
      <c r="MXO3"/>
      <c r="MXP3"/>
      <c r="MXQ3"/>
      <c r="MXR3"/>
      <c r="MXS3"/>
      <c r="MXT3"/>
      <c r="MXU3"/>
      <c r="MXV3"/>
      <c r="MXW3"/>
      <c r="MXX3"/>
      <c r="MXY3"/>
      <c r="MXZ3"/>
      <c r="MYA3"/>
      <c r="MYB3"/>
      <c r="MYC3"/>
      <c r="MYD3"/>
      <c r="MYE3"/>
      <c r="MYF3"/>
      <c r="MYG3"/>
      <c r="MYH3"/>
      <c r="MYI3"/>
      <c r="MYJ3"/>
      <c r="MYK3"/>
      <c r="MYL3"/>
      <c r="MYM3"/>
      <c r="MYN3"/>
      <c r="MYO3"/>
      <c r="MYP3"/>
      <c r="MYQ3"/>
      <c r="MYR3"/>
      <c r="MYS3"/>
      <c r="MYT3"/>
      <c r="MYU3"/>
      <c r="MYV3"/>
      <c r="MYW3"/>
      <c r="MYX3"/>
      <c r="MYY3"/>
      <c r="MYZ3"/>
      <c r="MZA3"/>
      <c r="MZB3"/>
      <c r="MZC3"/>
      <c r="MZD3"/>
      <c r="MZE3"/>
      <c r="MZF3"/>
      <c r="MZG3"/>
      <c r="MZH3"/>
      <c r="MZI3"/>
      <c r="MZJ3"/>
      <c r="MZK3"/>
      <c r="MZL3"/>
      <c r="MZM3"/>
      <c r="MZN3"/>
      <c r="MZO3"/>
      <c r="MZP3"/>
      <c r="MZQ3"/>
      <c r="MZR3"/>
      <c r="MZS3"/>
      <c r="MZT3"/>
      <c r="MZU3"/>
      <c r="MZV3"/>
      <c r="MZW3"/>
      <c r="MZX3"/>
      <c r="MZY3"/>
      <c r="MZZ3"/>
      <c r="NAA3"/>
      <c r="NAB3"/>
      <c r="NAC3"/>
      <c r="NAD3"/>
      <c r="NAE3"/>
      <c r="NAF3"/>
      <c r="NAG3"/>
      <c r="NAH3"/>
      <c r="NAI3"/>
      <c r="NAJ3"/>
      <c r="NAK3"/>
      <c r="NAL3"/>
      <c r="NAM3"/>
      <c r="NAN3"/>
      <c r="NAO3"/>
      <c r="NAP3"/>
      <c r="NAQ3"/>
      <c r="NAR3"/>
      <c r="NAS3"/>
      <c r="NAT3"/>
      <c r="NAU3"/>
      <c r="NAV3"/>
      <c r="NAW3"/>
      <c r="NAX3"/>
      <c r="NAY3"/>
      <c r="NAZ3"/>
      <c r="NBA3"/>
      <c r="NBB3"/>
      <c r="NBC3"/>
      <c r="NBD3"/>
      <c r="NBE3"/>
      <c r="NBF3"/>
      <c r="NBG3"/>
      <c r="NBH3"/>
      <c r="NBI3"/>
      <c r="NBJ3"/>
      <c r="NBK3"/>
      <c r="NBL3"/>
      <c r="NBM3"/>
      <c r="NBN3"/>
      <c r="NBO3"/>
      <c r="NBP3"/>
      <c r="NBQ3"/>
      <c r="NBR3"/>
      <c r="NBS3"/>
      <c r="NBT3"/>
      <c r="NBU3"/>
      <c r="NBV3"/>
      <c r="NBW3"/>
      <c r="NBX3"/>
      <c r="NBY3"/>
      <c r="NBZ3"/>
      <c r="NCA3"/>
      <c r="NCB3"/>
      <c r="NCC3"/>
      <c r="NCD3"/>
      <c r="NCE3"/>
      <c r="NCF3"/>
      <c r="NCG3"/>
      <c r="NCH3"/>
      <c r="NCI3"/>
      <c r="NCJ3"/>
      <c r="NCK3"/>
      <c r="NCL3"/>
      <c r="NCM3"/>
      <c r="NCN3"/>
      <c r="NCO3"/>
      <c r="NCP3"/>
      <c r="NCQ3"/>
      <c r="NCR3"/>
      <c r="NCS3"/>
      <c r="NCT3"/>
      <c r="NCU3"/>
      <c r="NCV3"/>
      <c r="NCW3"/>
      <c r="NCX3"/>
      <c r="NCY3"/>
      <c r="NCZ3"/>
      <c r="NDA3"/>
      <c r="NDB3"/>
      <c r="NDC3"/>
      <c r="NDD3"/>
      <c r="NDE3"/>
      <c r="NDF3"/>
      <c r="NDG3"/>
      <c r="NDH3"/>
      <c r="NDI3"/>
      <c r="NDJ3"/>
      <c r="NDK3"/>
      <c r="NDL3"/>
      <c r="NDM3"/>
      <c r="NDN3"/>
      <c r="NDO3"/>
      <c r="NDP3"/>
      <c r="NDQ3"/>
      <c r="NDR3"/>
      <c r="NDS3"/>
      <c r="NDT3"/>
      <c r="NDU3"/>
      <c r="NDV3"/>
      <c r="NDW3"/>
      <c r="NDX3"/>
      <c r="NDY3"/>
      <c r="NDZ3"/>
      <c r="NEA3"/>
      <c r="NEB3"/>
      <c r="NEC3"/>
      <c r="NED3"/>
      <c r="NEE3"/>
      <c r="NEF3"/>
      <c r="NEG3"/>
      <c r="NEH3"/>
      <c r="NEI3"/>
      <c r="NEJ3"/>
      <c r="NEK3"/>
      <c r="NEL3"/>
      <c r="NEM3"/>
      <c r="NEN3"/>
      <c r="NEO3"/>
      <c r="NEP3"/>
      <c r="NEQ3"/>
      <c r="NER3"/>
      <c r="NES3"/>
      <c r="NET3"/>
      <c r="NEU3"/>
      <c r="NEV3"/>
      <c r="NEW3"/>
      <c r="NEX3"/>
      <c r="NEY3"/>
      <c r="NEZ3"/>
      <c r="NFA3"/>
      <c r="NFB3"/>
      <c r="NFC3"/>
      <c r="NFD3"/>
      <c r="NFE3"/>
      <c r="NFF3"/>
      <c r="NFG3"/>
      <c r="NFH3"/>
      <c r="NFI3"/>
      <c r="NFJ3"/>
      <c r="NFK3"/>
      <c r="NFL3"/>
      <c r="NFM3"/>
      <c r="NFN3"/>
      <c r="NFO3"/>
      <c r="NFP3"/>
      <c r="NFQ3"/>
      <c r="NFR3"/>
      <c r="NFS3"/>
      <c r="NFT3"/>
      <c r="NFU3"/>
      <c r="NFV3"/>
      <c r="NFW3"/>
      <c r="NFX3"/>
      <c r="NFY3"/>
      <c r="NFZ3"/>
      <c r="NGA3"/>
      <c r="NGB3"/>
      <c r="NGC3"/>
      <c r="NGD3"/>
      <c r="NGE3"/>
      <c r="NGF3"/>
      <c r="NGG3"/>
      <c r="NGH3"/>
      <c r="NGI3"/>
      <c r="NGJ3"/>
      <c r="NGK3"/>
      <c r="NGL3"/>
      <c r="NGM3"/>
      <c r="NGN3"/>
      <c r="NGO3"/>
      <c r="NGP3"/>
      <c r="NGQ3"/>
      <c r="NGR3"/>
      <c r="NGS3"/>
      <c r="NGT3"/>
      <c r="NGU3"/>
      <c r="NGV3"/>
      <c r="NGW3"/>
      <c r="NGX3"/>
      <c r="NGY3"/>
      <c r="NGZ3"/>
      <c r="NHA3"/>
      <c r="NHB3"/>
      <c r="NHC3"/>
      <c r="NHD3"/>
      <c r="NHE3"/>
      <c r="NHF3"/>
      <c r="NHG3"/>
      <c r="NHH3"/>
      <c r="NHI3"/>
      <c r="NHJ3"/>
      <c r="NHK3"/>
      <c r="NHL3"/>
      <c r="NHM3"/>
      <c r="NHN3"/>
      <c r="NHO3"/>
      <c r="NHP3"/>
      <c r="NHQ3"/>
      <c r="NHR3"/>
      <c r="NHS3"/>
      <c r="NHT3"/>
      <c r="NHU3"/>
      <c r="NHV3"/>
      <c r="NHW3"/>
      <c r="NHX3"/>
      <c r="NHY3"/>
      <c r="NHZ3"/>
      <c r="NIA3"/>
      <c r="NIB3"/>
      <c r="NIC3"/>
      <c r="NID3"/>
      <c r="NIE3"/>
      <c r="NIF3"/>
      <c r="NIG3"/>
      <c r="NIH3"/>
      <c r="NII3"/>
      <c r="NIJ3"/>
      <c r="NIK3"/>
      <c r="NIL3"/>
      <c r="NIM3"/>
      <c r="NIN3"/>
      <c r="NIO3"/>
      <c r="NIP3"/>
      <c r="NIQ3"/>
      <c r="NIR3"/>
      <c r="NIS3"/>
      <c r="NIT3"/>
      <c r="NIU3"/>
      <c r="NIV3"/>
      <c r="NIW3"/>
      <c r="NIX3"/>
      <c r="NIY3"/>
      <c r="NIZ3"/>
      <c r="NJA3"/>
      <c r="NJB3"/>
      <c r="NJC3"/>
      <c r="NJD3"/>
      <c r="NJE3"/>
      <c r="NJF3"/>
      <c r="NJG3"/>
      <c r="NJH3"/>
      <c r="NJI3"/>
      <c r="NJJ3"/>
      <c r="NJK3"/>
      <c r="NJL3"/>
      <c r="NJM3"/>
      <c r="NJN3"/>
      <c r="NJO3"/>
      <c r="NJP3"/>
      <c r="NJQ3"/>
      <c r="NJR3"/>
      <c r="NJS3"/>
      <c r="NJT3"/>
      <c r="NJU3"/>
      <c r="NJV3"/>
      <c r="NJW3"/>
      <c r="NJX3"/>
      <c r="NJY3"/>
      <c r="NJZ3"/>
      <c r="NKA3"/>
      <c r="NKB3"/>
      <c r="NKC3"/>
      <c r="NKD3"/>
      <c r="NKE3"/>
      <c r="NKF3"/>
      <c r="NKG3"/>
      <c r="NKH3"/>
      <c r="NKI3"/>
      <c r="NKJ3"/>
      <c r="NKK3"/>
      <c r="NKL3"/>
      <c r="NKM3"/>
      <c r="NKN3"/>
      <c r="NKO3"/>
      <c r="NKP3"/>
      <c r="NKQ3"/>
      <c r="NKR3"/>
      <c r="NKS3"/>
      <c r="NKT3"/>
      <c r="NKU3"/>
      <c r="NKV3"/>
      <c r="NKW3"/>
      <c r="NKX3"/>
      <c r="NKY3"/>
      <c r="NKZ3"/>
      <c r="NLA3"/>
      <c r="NLB3"/>
      <c r="NLC3"/>
      <c r="NLD3"/>
      <c r="NLE3"/>
      <c r="NLF3"/>
      <c r="NLG3"/>
      <c r="NLH3"/>
      <c r="NLI3"/>
      <c r="NLJ3"/>
      <c r="NLK3"/>
      <c r="NLL3"/>
      <c r="NLM3"/>
      <c r="NLN3"/>
      <c r="NLO3"/>
      <c r="NLP3"/>
      <c r="NLQ3"/>
      <c r="NLR3"/>
      <c r="NLS3"/>
      <c r="NLT3"/>
      <c r="NLU3"/>
      <c r="NLV3"/>
      <c r="NLW3"/>
      <c r="NLX3"/>
      <c r="NLY3"/>
      <c r="NLZ3"/>
      <c r="NMA3"/>
      <c r="NMB3"/>
      <c r="NMC3"/>
      <c r="NMD3"/>
      <c r="NME3"/>
      <c r="NMF3"/>
      <c r="NMG3"/>
      <c r="NMH3"/>
      <c r="NMI3"/>
      <c r="NMJ3"/>
      <c r="NMK3"/>
      <c r="NML3"/>
      <c r="NMM3"/>
      <c r="NMN3"/>
      <c r="NMO3"/>
      <c r="NMP3"/>
      <c r="NMQ3"/>
      <c r="NMR3"/>
      <c r="NMS3"/>
      <c r="NMT3"/>
      <c r="NMU3"/>
      <c r="NMV3"/>
      <c r="NMW3"/>
      <c r="NMX3"/>
      <c r="NMY3"/>
      <c r="NMZ3"/>
      <c r="NNA3"/>
      <c r="NNB3"/>
      <c r="NNC3"/>
      <c r="NND3"/>
      <c r="NNE3"/>
      <c r="NNF3"/>
      <c r="NNG3"/>
      <c r="NNH3"/>
      <c r="NNI3"/>
      <c r="NNJ3"/>
      <c r="NNK3"/>
      <c r="NNL3"/>
      <c r="NNM3"/>
      <c r="NNN3"/>
      <c r="NNO3"/>
      <c r="NNP3"/>
      <c r="NNQ3"/>
      <c r="NNR3"/>
      <c r="NNS3"/>
      <c r="NNT3"/>
      <c r="NNU3"/>
      <c r="NNV3"/>
      <c r="NNW3"/>
      <c r="NNX3"/>
      <c r="NNY3"/>
      <c r="NNZ3"/>
      <c r="NOA3"/>
      <c r="NOB3"/>
      <c r="NOC3"/>
      <c r="NOD3"/>
      <c r="NOE3"/>
      <c r="NOF3"/>
      <c r="NOG3"/>
      <c r="NOH3"/>
      <c r="NOI3"/>
      <c r="NOJ3"/>
      <c r="NOK3"/>
      <c r="NOL3"/>
      <c r="NOM3"/>
      <c r="NON3"/>
      <c r="NOO3"/>
      <c r="NOP3"/>
      <c r="NOQ3"/>
      <c r="NOR3"/>
      <c r="NOS3"/>
      <c r="NOT3"/>
      <c r="NOU3"/>
      <c r="NOV3"/>
      <c r="NOW3"/>
      <c r="NOX3"/>
      <c r="NOY3"/>
      <c r="NOZ3"/>
      <c r="NPA3"/>
      <c r="NPB3"/>
      <c r="NPC3"/>
      <c r="NPD3"/>
      <c r="NPE3"/>
      <c r="NPF3"/>
      <c r="NPG3"/>
      <c r="NPH3"/>
      <c r="NPI3"/>
      <c r="NPJ3"/>
      <c r="NPK3"/>
      <c r="NPL3"/>
      <c r="NPM3"/>
      <c r="NPN3"/>
      <c r="NPO3"/>
      <c r="NPP3"/>
      <c r="NPQ3"/>
      <c r="NPR3"/>
      <c r="NPS3"/>
      <c r="NPT3"/>
      <c r="NPU3"/>
      <c r="NPV3"/>
      <c r="NPW3"/>
      <c r="NPX3"/>
      <c r="NPY3"/>
      <c r="NPZ3"/>
      <c r="NQA3"/>
      <c r="NQB3"/>
      <c r="NQC3"/>
      <c r="NQD3"/>
      <c r="NQE3"/>
      <c r="NQF3"/>
      <c r="NQG3"/>
      <c r="NQH3"/>
      <c r="NQI3"/>
      <c r="NQJ3"/>
      <c r="NQK3"/>
      <c r="NQL3"/>
      <c r="NQM3"/>
      <c r="NQN3"/>
      <c r="NQO3"/>
      <c r="NQP3"/>
      <c r="NQQ3"/>
      <c r="NQR3"/>
      <c r="NQS3"/>
      <c r="NQT3"/>
      <c r="NQU3"/>
      <c r="NQV3"/>
      <c r="NQW3"/>
      <c r="NQX3"/>
      <c r="NQY3"/>
      <c r="NQZ3"/>
      <c r="NRA3"/>
      <c r="NRB3"/>
      <c r="NRC3"/>
      <c r="NRD3"/>
      <c r="NRE3"/>
      <c r="NRF3"/>
      <c r="NRG3"/>
      <c r="NRH3"/>
      <c r="NRI3"/>
      <c r="NRJ3"/>
      <c r="NRK3"/>
      <c r="NRL3"/>
      <c r="NRM3"/>
      <c r="NRN3"/>
      <c r="NRO3"/>
      <c r="NRP3"/>
      <c r="NRQ3"/>
      <c r="NRR3"/>
      <c r="NRS3"/>
      <c r="NRT3"/>
      <c r="NRU3"/>
      <c r="NRV3"/>
      <c r="NRW3"/>
      <c r="NRX3"/>
      <c r="NRY3"/>
      <c r="NRZ3"/>
      <c r="NSA3"/>
      <c r="NSB3"/>
      <c r="NSC3"/>
      <c r="NSD3"/>
      <c r="NSE3"/>
      <c r="NSF3"/>
      <c r="NSG3"/>
      <c r="NSH3"/>
      <c r="NSI3"/>
      <c r="NSJ3"/>
      <c r="NSK3"/>
      <c r="NSL3"/>
      <c r="NSM3"/>
      <c r="NSN3"/>
      <c r="NSO3"/>
      <c r="NSP3"/>
      <c r="NSQ3"/>
      <c r="NSR3"/>
      <c r="NSS3"/>
      <c r="NST3"/>
      <c r="NSU3"/>
      <c r="NSV3"/>
      <c r="NSW3"/>
      <c r="NSX3"/>
      <c r="NSY3"/>
      <c r="NSZ3"/>
      <c r="NTA3"/>
      <c r="NTB3"/>
      <c r="NTC3"/>
      <c r="NTD3"/>
      <c r="NTE3"/>
      <c r="NTF3"/>
      <c r="NTG3"/>
      <c r="NTH3"/>
      <c r="NTI3"/>
      <c r="NTJ3"/>
      <c r="NTK3"/>
      <c r="NTL3"/>
      <c r="NTM3"/>
      <c r="NTN3"/>
      <c r="NTO3"/>
      <c r="NTP3"/>
      <c r="NTQ3"/>
      <c r="NTR3"/>
      <c r="NTS3"/>
      <c r="NTT3"/>
      <c r="NTU3"/>
      <c r="NTV3"/>
      <c r="NTW3"/>
      <c r="NTX3"/>
      <c r="NTY3"/>
      <c r="NTZ3"/>
      <c r="NUA3"/>
      <c r="NUB3"/>
      <c r="NUC3"/>
      <c r="NUD3"/>
      <c r="NUE3"/>
      <c r="NUF3"/>
      <c r="NUG3"/>
      <c r="NUH3"/>
      <c r="NUI3"/>
      <c r="NUJ3"/>
      <c r="NUK3"/>
      <c r="NUL3"/>
      <c r="NUM3"/>
      <c r="NUN3"/>
      <c r="NUO3"/>
      <c r="NUP3"/>
      <c r="NUQ3"/>
      <c r="NUR3"/>
      <c r="NUS3"/>
      <c r="NUT3"/>
      <c r="NUU3"/>
      <c r="NUV3"/>
      <c r="NUW3"/>
      <c r="NUX3"/>
      <c r="NUY3"/>
      <c r="NUZ3"/>
      <c r="NVA3"/>
      <c r="NVB3"/>
      <c r="NVC3"/>
      <c r="NVD3"/>
      <c r="NVE3"/>
      <c r="NVF3"/>
      <c r="NVG3"/>
      <c r="NVH3"/>
      <c r="NVI3"/>
      <c r="NVJ3"/>
      <c r="NVK3"/>
      <c r="NVL3"/>
      <c r="NVM3"/>
      <c r="NVN3"/>
      <c r="NVO3"/>
      <c r="NVP3"/>
      <c r="NVQ3"/>
      <c r="NVR3"/>
      <c r="NVS3"/>
      <c r="NVT3"/>
      <c r="NVU3"/>
      <c r="NVV3"/>
      <c r="NVW3"/>
      <c r="NVX3"/>
      <c r="NVY3"/>
      <c r="NVZ3"/>
      <c r="NWA3"/>
      <c r="NWB3"/>
      <c r="NWC3"/>
      <c r="NWD3"/>
      <c r="NWE3"/>
      <c r="NWF3"/>
      <c r="NWG3"/>
      <c r="NWH3"/>
      <c r="NWI3"/>
      <c r="NWJ3"/>
      <c r="NWK3"/>
      <c r="NWL3"/>
      <c r="NWM3"/>
      <c r="NWN3"/>
      <c r="NWO3"/>
      <c r="NWP3"/>
      <c r="NWQ3"/>
      <c r="NWR3"/>
      <c r="NWS3"/>
      <c r="NWT3"/>
      <c r="NWU3"/>
      <c r="NWV3"/>
      <c r="NWW3"/>
      <c r="NWX3"/>
      <c r="NWY3"/>
      <c r="NWZ3"/>
      <c r="NXA3"/>
      <c r="NXB3"/>
      <c r="NXC3"/>
      <c r="NXD3"/>
      <c r="NXE3"/>
      <c r="NXF3"/>
      <c r="NXG3"/>
      <c r="NXH3"/>
      <c r="NXI3"/>
      <c r="NXJ3"/>
      <c r="NXK3"/>
      <c r="NXL3"/>
      <c r="NXM3"/>
      <c r="NXN3"/>
      <c r="NXO3"/>
      <c r="NXP3"/>
      <c r="NXQ3"/>
      <c r="NXR3"/>
      <c r="NXS3"/>
      <c r="NXT3"/>
      <c r="NXU3"/>
      <c r="NXV3"/>
      <c r="NXW3"/>
      <c r="NXX3"/>
      <c r="NXY3"/>
      <c r="NXZ3"/>
      <c r="NYA3"/>
      <c r="NYB3"/>
      <c r="NYC3"/>
      <c r="NYD3"/>
      <c r="NYE3"/>
      <c r="NYF3"/>
      <c r="NYG3"/>
      <c r="NYH3"/>
      <c r="NYI3"/>
      <c r="NYJ3"/>
      <c r="NYK3"/>
      <c r="NYL3"/>
      <c r="NYM3"/>
      <c r="NYN3"/>
      <c r="NYO3"/>
      <c r="NYP3"/>
      <c r="NYQ3"/>
      <c r="NYR3"/>
      <c r="NYS3"/>
      <c r="NYT3"/>
      <c r="NYU3"/>
      <c r="NYV3"/>
      <c r="NYW3"/>
      <c r="NYX3"/>
      <c r="NYY3"/>
      <c r="NYZ3"/>
      <c r="NZA3"/>
      <c r="NZB3"/>
      <c r="NZC3"/>
      <c r="NZD3"/>
      <c r="NZE3"/>
      <c r="NZF3"/>
      <c r="NZG3"/>
      <c r="NZH3"/>
      <c r="NZI3"/>
      <c r="NZJ3"/>
      <c r="NZK3"/>
      <c r="NZL3"/>
      <c r="NZM3"/>
      <c r="NZN3"/>
      <c r="NZO3"/>
      <c r="NZP3"/>
      <c r="NZQ3"/>
      <c r="NZR3"/>
      <c r="NZS3"/>
      <c r="NZT3"/>
      <c r="NZU3"/>
      <c r="NZV3"/>
      <c r="NZW3"/>
      <c r="NZX3"/>
      <c r="NZY3"/>
      <c r="NZZ3"/>
      <c r="OAA3"/>
      <c r="OAB3"/>
      <c r="OAC3"/>
      <c r="OAD3"/>
      <c r="OAE3"/>
      <c r="OAF3"/>
      <c r="OAG3"/>
      <c r="OAH3"/>
      <c r="OAI3"/>
      <c r="OAJ3"/>
      <c r="OAK3"/>
      <c r="OAL3"/>
      <c r="OAM3"/>
      <c r="OAN3"/>
      <c r="OAO3"/>
      <c r="OAP3"/>
      <c r="OAQ3"/>
      <c r="OAR3"/>
      <c r="OAS3"/>
      <c r="OAT3"/>
      <c r="OAU3"/>
      <c r="OAV3"/>
      <c r="OAW3"/>
      <c r="OAX3"/>
      <c r="OAY3"/>
      <c r="OAZ3"/>
      <c r="OBA3"/>
      <c r="OBB3"/>
      <c r="OBC3"/>
      <c r="OBD3"/>
      <c r="OBE3"/>
      <c r="OBF3"/>
      <c r="OBG3"/>
      <c r="OBH3"/>
      <c r="OBI3"/>
      <c r="OBJ3"/>
      <c r="OBK3"/>
      <c r="OBL3"/>
      <c r="OBM3"/>
      <c r="OBN3"/>
      <c r="OBO3"/>
      <c r="OBP3"/>
      <c r="OBQ3"/>
      <c r="OBR3"/>
      <c r="OBS3"/>
      <c r="OBT3"/>
      <c r="OBU3"/>
      <c r="OBV3"/>
      <c r="OBW3"/>
      <c r="OBX3"/>
      <c r="OBY3"/>
      <c r="OBZ3"/>
      <c r="OCA3"/>
      <c r="OCB3"/>
      <c r="OCC3"/>
      <c r="OCD3"/>
      <c r="OCE3"/>
      <c r="OCF3"/>
      <c r="OCG3"/>
      <c r="OCH3"/>
      <c r="OCI3"/>
      <c r="OCJ3"/>
      <c r="OCK3"/>
      <c r="OCL3"/>
      <c r="OCM3"/>
      <c r="OCN3"/>
      <c r="OCO3"/>
      <c r="OCP3"/>
      <c r="OCQ3"/>
      <c r="OCR3"/>
      <c r="OCS3"/>
      <c r="OCT3"/>
      <c r="OCU3"/>
      <c r="OCV3"/>
      <c r="OCW3"/>
      <c r="OCX3"/>
      <c r="OCY3"/>
      <c r="OCZ3"/>
      <c r="ODA3"/>
      <c r="ODB3"/>
      <c r="ODC3"/>
      <c r="ODD3"/>
      <c r="ODE3"/>
      <c r="ODF3"/>
      <c r="ODG3"/>
      <c r="ODH3"/>
      <c r="ODI3"/>
      <c r="ODJ3"/>
      <c r="ODK3"/>
      <c r="ODL3"/>
      <c r="ODM3"/>
      <c r="ODN3"/>
      <c r="ODO3"/>
      <c r="ODP3"/>
      <c r="ODQ3"/>
      <c r="ODR3"/>
      <c r="ODS3"/>
      <c r="ODT3"/>
      <c r="ODU3"/>
      <c r="ODV3"/>
      <c r="ODW3"/>
      <c r="ODX3"/>
      <c r="ODY3"/>
      <c r="ODZ3"/>
      <c r="OEA3"/>
      <c r="OEB3"/>
      <c r="OEC3"/>
      <c r="OED3"/>
      <c r="OEE3"/>
      <c r="OEF3"/>
      <c r="OEG3"/>
      <c r="OEH3"/>
      <c r="OEI3"/>
      <c r="OEJ3"/>
      <c r="OEK3"/>
      <c r="OEL3"/>
      <c r="OEM3"/>
      <c r="OEN3"/>
      <c r="OEO3"/>
      <c r="OEP3"/>
      <c r="OEQ3"/>
      <c r="OER3"/>
      <c r="OES3"/>
      <c r="OET3"/>
      <c r="OEU3"/>
      <c r="OEV3"/>
      <c r="OEW3"/>
      <c r="OEX3"/>
      <c r="OEY3"/>
      <c r="OEZ3"/>
      <c r="OFA3"/>
      <c r="OFB3"/>
      <c r="OFC3"/>
      <c r="OFD3"/>
      <c r="OFE3"/>
      <c r="OFF3"/>
      <c r="OFG3"/>
      <c r="OFH3"/>
      <c r="OFI3"/>
      <c r="OFJ3"/>
      <c r="OFK3"/>
      <c r="OFL3"/>
      <c r="OFM3"/>
      <c r="OFN3"/>
      <c r="OFO3"/>
      <c r="OFP3"/>
      <c r="OFQ3"/>
      <c r="OFR3"/>
      <c r="OFS3"/>
      <c r="OFT3"/>
      <c r="OFU3"/>
      <c r="OFV3"/>
      <c r="OFW3"/>
      <c r="OFX3"/>
      <c r="OFY3"/>
      <c r="OFZ3"/>
      <c r="OGA3"/>
      <c r="OGB3"/>
      <c r="OGC3"/>
      <c r="OGD3"/>
      <c r="OGE3"/>
      <c r="OGF3"/>
      <c r="OGG3"/>
      <c r="OGH3"/>
      <c r="OGI3"/>
      <c r="OGJ3"/>
      <c r="OGK3"/>
      <c r="OGL3"/>
      <c r="OGM3"/>
      <c r="OGN3"/>
      <c r="OGO3"/>
      <c r="OGP3"/>
      <c r="OGQ3"/>
      <c r="OGR3"/>
      <c r="OGS3"/>
      <c r="OGT3"/>
      <c r="OGU3"/>
      <c r="OGV3"/>
      <c r="OGW3"/>
      <c r="OGX3"/>
      <c r="OGY3"/>
      <c r="OGZ3"/>
      <c r="OHA3"/>
      <c r="OHB3"/>
      <c r="OHC3"/>
      <c r="OHD3"/>
      <c r="OHE3"/>
      <c r="OHF3"/>
      <c r="OHG3"/>
      <c r="OHH3"/>
      <c r="OHI3"/>
      <c r="OHJ3"/>
      <c r="OHK3"/>
      <c r="OHL3"/>
      <c r="OHM3"/>
      <c r="OHN3"/>
      <c r="OHO3"/>
      <c r="OHP3"/>
      <c r="OHQ3"/>
      <c r="OHR3"/>
      <c r="OHS3"/>
      <c r="OHT3"/>
      <c r="OHU3"/>
      <c r="OHV3"/>
      <c r="OHW3"/>
      <c r="OHX3"/>
      <c r="OHY3"/>
      <c r="OHZ3"/>
      <c r="OIA3"/>
      <c r="OIB3"/>
      <c r="OIC3"/>
      <c r="OID3"/>
      <c r="OIE3"/>
      <c r="OIF3"/>
      <c r="OIG3"/>
      <c r="OIH3"/>
      <c r="OII3"/>
      <c r="OIJ3"/>
      <c r="OIK3"/>
      <c r="OIL3"/>
      <c r="OIM3"/>
      <c r="OIN3"/>
      <c r="OIO3"/>
      <c r="OIP3"/>
      <c r="OIQ3"/>
      <c r="OIR3"/>
      <c r="OIS3"/>
      <c r="OIT3"/>
      <c r="OIU3"/>
      <c r="OIV3"/>
      <c r="OIW3"/>
      <c r="OIX3"/>
      <c r="OIY3"/>
      <c r="OIZ3"/>
      <c r="OJA3"/>
      <c r="OJB3"/>
      <c r="OJC3"/>
      <c r="OJD3"/>
      <c r="OJE3"/>
      <c r="OJF3"/>
      <c r="OJG3"/>
      <c r="OJH3"/>
      <c r="OJI3"/>
      <c r="OJJ3"/>
      <c r="OJK3"/>
      <c r="OJL3"/>
      <c r="OJM3"/>
      <c r="OJN3"/>
      <c r="OJO3"/>
      <c r="OJP3"/>
      <c r="OJQ3"/>
      <c r="OJR3"/>
      <c r="OJS3"/>
      <c r="OJT3"/>
      <c r="OJU3"/>
      <c r="OJV3"/>
      <c r="OJW3"/>
      <c r="OJX3"/>
      <c r="OJY3"/>
      <c r="OJZ3"/>
      <c r="OKA3"/>
      <c r="OKB3"/>
      <c r="OKC3"/>
      <c r="OKD3"/>
      <c r="OKE3"/>
      <c r="OKF3"/>
      <c r="OKG3"/>
      <c r="OKH3"/>
      <c r="OKI3"/>
      <c r="OKJ3"/>
      <c r="OKK3"/>
      <c r="OKL3"/>
      <c r="OKM3"/>
      <c r="OKN3"/>
      <c r="OKO3"/>
      <c r="OKP3"/>
      <c r="OKQ3"/>
      <c r="OKR3"/>
      <c r="OKS3"/>
      <c r="OKT3"/>
      <c r="OKU3"/>
      <c r="OKV3"/>
      <c r="OKW3"/>
      <c r="OKX3"/>
      <c r="OKY3"/>
      <c r="OKZ3"/>
      <c r="OLA3"/>
      <c r="OLB3"/>
      <c r="OLC3"/>
      <c r="OLD3"/>
      <c r="OLE3"/>
      <c r="OLF3"/>
      <c r="OLG3"/>
      <c r="OLH3"/>
      <c r="OLI3"/>
      <c r="OLJ3"/>
      <c r="OLK3"/>
      <c r="OLL3"/>
      <c r="OLM3"/>
      <c r="OLN3"/>
      <c r="OLO3"/>
      <c r="OLP3"/>
      <c r="OLQ3"/>
      <c r="OLR3"/>
      <c r="OLS3"/>
      <c r="OLT3"/>
      <c r="OLU3"/>
      <c r="OLV3"/>
      <c r="OLW3"/>
      <c r="OLX3"/>
      <c r="OLY3"/>
      <c r="OLZ3"/>
      <c r="OMA3"/>
      <c r="OMB3"/>
      <c r="OMC3"/>
      <c r="OMD3"/>
      <c r="OME3"/>
      <c r="OMF3"/>
      <c r="OMG3"/>
      <c r="OMH3"/>
      <c r="OMI3"/>
      <c r="OMJ3"/>
      <c r="OMK3"/>
      <c r="OML3"/>
      <c r="OMM3"/>
      <c r="OMN3"/>
      <c r="OMO3"/>
      <c r="OMP3"/>
      <c r="OMQ3"/>
      <c r="OMR3"/>
      <c r="OMS3"/>
      <c r="OMT3"/>
      <c r="OMU3"/>
      <c r="OMV3"/>
      <c r="OMW3"/>
      <c r="OMX3"/>
      <c r="OMY3"/>
      <c r="OMZ3"/>
      <c r="ONA3"/>
      <c r="ONB3"/>
      <c r="ONC3"/>
      <c r="OND3"/>
      <c r="ONE3"/>
      <c r="ONF3"/>
      <c r="ONG3"/>
      <c r="ONH3"/>
      <c r="ONI3"/>
      <c r="ONJ3"/>
      <c r="ONK3"/>
      <c r="ONL3"/>
      <c r="ONM3"/>
      <c r="ONN3"/>
      <c r="ONO3"/>
      <c r="ONP3"/>
      <c r="ONQ3"/>
      <c r="ONR3"/>
      <c r="ONS3"/>
      <c r="ONT3"/>
      <c r="ONU3"/>
      <c r="ONV3"/>
      <c r="ONW3"/>
      <c r="ONX3"/>
      <c r="ONY3"/>
      <c r="ONZ3"/>
      <c r="OOA3"/>
      <c r="OOB3"/>
      <c r="OOC3"/>
      <c r="OOD3"/>
      <c r="OOE3"/>
      <c r="OOF3"/>
      <c r="OOG3"/>
      <c r="OOH3"/>
      <c r="OOI3"/>
      <c r="OOJ3"/>
      <c r="OOK3"/>
      <c r="OOL3"/>
      <c r="OOM3"/>
      <c r="OON3"/>
      <c r="OOO3"/>
      <c r="OOP3"/>
      <c r="OOQ3"/>
      <c r="OOR3"/>
      <c r="OOS3"/>
      <c r="OOT3"/>
      <c r="OOU3"/>
      <c r="OOV3"/>
      <c r="OOW3"/>
      <c r="OOX3"/>
      <c r="OOY3"/>
      <c r="OOZ3"/>
      <c r="OPA3"/>
      <c r="OPB3"/>
      <c r="OPC3"/>
      <c r="OPD3"/>
      <c r="OPE3"/>
      <c r="OPF3"/>
      <c r="OPG3"/>
      <c r="OPH3"/>
      <c r="OPI3"/>
      <c r="OPJ3"/>
      <c r="OPK3"/>
      <c r="OPL3"/>
      <c r="OPM3"/>
      <c r="OPN3"/>
      <c r="OPO3"/>
      <c r="OPP3"/>
      <c r="OPQ3"/>
      <c r="OPR3"/>
      <c r="OPS3"/>
      <c r="OPT3"/>
      <c r="OPU3"/>
      <c r="OPV3"/>
      <c r="OPW3"/>
      <c r="OPX3"/>
      <c r="OPY3"/>
      <c r="OPZ3"/>
      <c r="OQA3"/>
      <c r="OQB3"/>
      <c r="OQC3"/>
      <c r="OQD3"/>
      <c r="OQE3"/>
      <c r="OQF3"/>
      <c r="OQG3"/>
      <c r="OQH3"/>
      <c r="OQI3"/>
      <c r="OQJ3"/>
      <c r="OQK3"/>
      <c r="OQL3"/>
      <c r="OQM3"/>
      <c r="OQN3"/>
      <c r="OQO3"/>
      <c r="OQP3"/>
      <c r="OQQ3"/>
      <c r="OQR3"/>
      <c r="OQS3"/>
      <c r="OQT3"/>
      <c r="OQU3"/>
      <c r="OQV3"/>
      <c r="OQW3"/>
      <c r="OQX3"/>
      <c r="OQY3"/>
      <c r="OQZ3"/>
      <c r="ORA3"/>
      <c r="ORB3"/>
      <c r="ORC3"/>
      <c r="ORD3"/>
      <c r="ORE3"/>
      <c r="ORF3"/>
      <c r="ORG3"/>
      <c r="ORH3"/>
      <c r="ORI3"/>
      <c r="ORJ3"/>
      <c r="ORK3"/>
      <c r="ORL3"/>
      <c r="ORM3"/>
      <c r="ORN3"/>
      <c r="ORO3"/>
      <c r="ORP3"/>
      <c r="ORQ3"/>
      <c r="ORR3"/>
      <c r="ORS3"/>
      <c r="ORT3"/>
      <c r="ORU3"/>
      <c r="ORV3"/>
      <c r="ORW3"/>
      <c r="ORX3"/>
      <c r="ORY3"/>
      <c r="ORZ3"/>
      <c r="OSA3"/>
      <c r="OSB3"/>
      <c r="OSC3"/>
      <c r="OSD3"/>
      <c r="OSE3"/>
      <c r="OSF3"/>
      <c r="OSG3"/>
      <c r="OSH3"/>
      <c r="OSI3"/>
      <c r="OSJ3"/>
      <c r="OSK3"/>
      <c r="OSL3"/>
      <c r="OSM3"/>
      <c r="OSN3"/>
      <c r="OSO3"/>
      <c r="OSP3"/>
      <c r="OSQ3"/>
      <c r="OSR3"/>
      <c r="OSS3"/>
      <c r="OST3"/>
      <c r="OSU3"/>
      <c r="OSV3"/>
      <c r="OSW3"/>
      <c r="OSX3"/>
      <c r="OSY3"/>
      <c r="OSZ3"/>
      <c r="OTA3"/>
      <c r="OTB3"/>
      <c r="OTC3"/>
      <c r="OTD3"/>
      <c r="OTE3"/>
      <c r="OTF3"/>
      <c r="OTG3"/>
      <c r="OTH3"/>
      <c r="OTI3"/>
      <c r="OTJ3"/>
      <c r="OTK3"/>
      <c r="OTL3"/>
      <c r="OTM3"/>
      <c r="OTN3"/>
      <c r="OTO3"/>
      <c r="OTP3"/>
      <c r="OTQ3"/>
      <c r="OTR3"/>
      <c r="OTS3"/>
      <c r="OTT3"/>
      <c r="OTU3"/>
      <c r="OTV3"/>
      <c r="OTW3"/>
      <c r="OTX3"/>
      <c r="OTY3"/>
      <c r="OTZ3"/>
      <c r="OUA3"/>
      <c r="OUB3"/>
      <c r="OUC3"/>
      <c r="OUD3"/>
      <c r="OUE3"/>
      <c r="OUF3"/>
      <c r="OUG3"/>
      <c r="OUH3"/>
      <c r="OUI3"/>
      <c r="OUJ3"/>
      <c r="OUK3"/>
      <c r="OUL3"/>
      <c r="OUM3"/>
      <c r="OUN3"/>
      <c r="OUO3"/>
      <c r="OUP3"/>
      <c r="OUQ3"/>
      <c r="OUR3"/>
      <c r="OUS3"/>
      <c r="OUT3"/>
      <c r="OUU3"/>
      <c r="OUV3"/>
      <c r="OUW3"/>
      <c r="OUX3"/>
      <c r="OUY3"/>
      <c r="OUZ3"/>
      <c r="OVA3"/>
      <c r="OVB3"/>
      <c r="OVC3"/>
      <c r="OVD3"/>
      <c r="OVE3"/>
      <c r="OVF3"/>
      <c r="OVG3"/>
      <c r="OVH3"/>
      <c r="OVI3"/>
      <c r="OVJ3"/>
      <c r="OVK3"/>
      <c r="OVL3"/>
      <c r="OVM3"/>
      <c r="OVN3"/>
      <c r="OVO3"/>
      <c r="OVP3"/>
      <c r="OVQ3"/>
      <c r="OVR3"/>
      <c r="OVS3"/>
      <c r="OVT3"/>
      <c r="OVU3"/>
      <c r="OVV3"/>
      <c r="OVW3"/>
      <c r="OVX3"/>
      <c r="OVY3"/>
      <c r="OVZ3"/>
      <c r="OWA3"/>
      <c r="OWB3"/>
      <c r="OWC3"/>
      <c r="OWD3"/>
      <c r="OWE3"/>
      <c r="OWF3"/>
      <c r="OWG3"/>
      <c r="OWH3"/>
      <c r="OWI3"/>
      <c r="OWJ3"/>
      <c r="OWK3"/>
      <c r="OWL3"/>
      <c r="OWM3"/>
      <c r="OWN3"/>
      <c r="OWO3"/>
      <c r="OWP3"/>
      <c r="OWQ3"/>
      <c r="OWR3"/>
      <c r="OWS3"/>
      <c r="OWT3"/>
      <c r="OWU3"/>
      <c r="OWV3"/>
      <c r="OWW3"/>
      <c r="OWX3"/>
      <c r="OWY3"/>
      <c r="OWZ3"/>
      <c r="OXA3"/>
      <c r="OXB3"/>
      <c r="OXC3"/>
      <c r="OXD3"/>
      <c r="OXE3"/>
      <c r="OXF3"/>
      <c r="OXG3"/>
      <c r="OXH3"/>
      <c r="OXI3"/>
      <c r="OXJ3"/>
      <c r="OXK3"/>
      <c r="OXL3"/>
      <c r="OXM3"/>
      <c r="OXN3"/>
      <c r="OXO3"/>
      <c r="OXP3"/>
      <c r="OXQ3"/>
      <c r="OXR3"/>
      <c r="OXS3"/>
      <c r="OXT3"/>
      <c r="OXU3"/>
      <c r="OXV3"/>
      <c r="OXW3"/>
      <c r="OXX3"/>
      <c r="OXY3"/>
      <c r="OXZ3"/>
      <c r="OYA3"/>
      <c r="OYB3"/>
      <c r="OYC3"/>
      <c r="OYD3"/>
      <c r="OYE3"/>
      <c r="OYF3"/>
      <c r="OYG3"/>
      <c r="OYH3"/>
      <c r="OYI3"/>
      <c r="OYJ3"/>
      <c r="OYK3"/>
      <c r="OYL3"/>
      <c r="OYM3"/>
      <c r="OYN3"/>
      <c r="OYO3"/>
      <c r="OYP3"/>
      <c r="OYQ3"/>
      <c r="OYR3"/>
      <c r="OYS3"/>
      <c r="OYT3"/>
      <c r="OYU3"/>
      <c r="OYV3"/>
      <c r="OYW3"/>
      <c r="OYX3"/>
      <c r="OYY3"/>
      <c r="OYZ3"/>
      <c r="OZA3"/>
      <c r="OZB3"/>
      <c r="OZC3"/>
      <c r="OZD3"/>
      <c r="OZE3"/>
      <c r="OZF3"/>
      <c r="OZG3"/>
      <c r="OZH3"/>
      <c r="OZI3"/>
      <c r="OZJ3"/>
      <c r="OZK3"/>
      <c r="OZL3"/>
      <c r="OZM3"/>
      <c r="OZN3"/>
      <c r="OZO3"/>
      <c r="OZP3"/>
      <c r="OZQ3"/>
      <c r="OZR3"/>
      <c r="OZS3"/>
      <c r="OZT3"/>
      <c r="OZU3"/>
      <c r="OZV3"/>
      <c r="OZW3"/>
      <c r="OZX3"/>
      <c r="OZY3"/>
      <c r="OZZ3"/>
      <c r="PAA3"/>
      <c r="PAB3"/>
      <c r="PAC3"/>
      <c r="PAD3"/>
      <c r="PAE3"/>
      <c r="PAF3"/>
      <c r="PAG3"/>
      <c r="PAH3"/>
      <c r="PAI3"/>
      <c r="PAJ3"/>
      <c r="PAK3"/>
      <c r="PAL3"/>
      <c r="PAM3"/>
      <c r="PAN3"/>
      <c r="PAO3"/>
      <c r="PAP3"/>
      <c r="PAQ3"/>
      <c r="PAR3"/>
      <c r="PAS3"/>
      <c r="PAT3"/>
      <c r="PAU3"/>
      <c r="PAV3"/>
      <c r="PAW3"/>
      <c r="PAX3"/>
      <c r="PAY3"/>
      <c r="PAZ3"/>
      <c r="PBA3"/>
      <c r="PBB3"/>
      <c r="PBC3"/>
      <c r="PBD3"/>
      <c r="PBE3"/>
      <c r="PBF3"/>
      <c r="PBG3"/>
      <c r="PBH3"/>
      <c r="PBI3"/>
      <c r="PBJ3"/>
      <c r="PBK3"/>
      <c r="PBL3"/>
      <c r="PBM3"/>
      <c r="PBN3"/>
      <c r="PBO3"/>
      <c r="PBP3"/>
      <c r="PBQ3"/>
      <c r="PBR3"/>
      <c r="PBS3"/>
      <c r="PBT3"/>
      <c r="PBU3"/>
      <c r="PBV3"/>
      <c r="PBW3"/>
      <c r="PBX3"/>
      <c r="PBY3"/>
      <c r="PBZ3"/>
      <c r="PCA3"/>
      <c r="PCB3"/>
      <c r="PCC3"/>
      <c r="PCD3"/>
      <c r="PCE3"/>
      <c r="PCF3"/>
      <c r="PCG3"/>
      <c r="PCH3"/>
      <c r="PCI3"/>
      <c r="PCJ3"/>
      <c r="PCK3"/>
      <c r="PCL3"/>
      <c r="PCM3"/>
      <c r="PCN3"/>
      <c r="PCO3"/>
      <c r="PCP3"/>
      <c r="PCQ3"/>
      <c r="PCR3"/>
      <c r="PCS3"/>
      <c r="PCT3"/>
      <c r="PCU3"/>
      <c r="PCV3"/>
      <c r="PCW3"/>
      <c r="PCX3"/>
      <c r="PCY3"/>
      <c r="PCZ3"/>
      <c r="PDA3"/>
      <c r="PDB3"/>
      <c r="PDC3"/>
      <c r="PDD3"/>
      <c r="PDE3"/>
      <c r="PDF3"/>
      <c r="PDG3"/>
      <c r="PDH3"/>
      <c r="PDI3"/>
      <c r="PDJ3"/>
      <c r="PDK3"/>
      <c r="PDL3"/>
      <c r="PDM3"/>
      <c r="PDN3"/>
      <c r="PDO3"/>
      <c r="PDP3"/>
      <c r="PDQ3"/>
      <c r="PDR3"/>
      <c r="PDS3"/>
      <c r="PDT3"/>
      <c r="PDU3"/>
      <c r="PDV3"/>
      <c r="PDW3"/>
      <c r="PDX3"/>
      <c r="PDY3"/>
      <c r="PDZ3"/>
      <c r="PEA3"/>
      <c r="PEB3"/>
      <c r="PEC3"/>
      <c r="PED3"/>
      <c r="PEE3"/>
      <c r="PEF3"/>
      <c r="PEG3"/>
      <c r="PEH3"/>
      <c r="PEI3"/>
      <c r="PEJ3"/>
      <c r="PEK3"/>
      <c r="PEL3"/>
      <c r="PEM3"/>
      <c r="PEN3"/>
      <c r="PEO3"/>
      <c r="PEP3"/>
      <c r="PEQ3"/>
      <c r="PER3"/>
      <c r="PES3"/>
      <c r="PET3"/>
      <c r="PEU3"/>
      <c r="PEV3"/>
      <c r="PEW3"/>
      <c r="PEX3"/>
      <c r="PEY3"/>
      <c r="PEZ3"/>
      <c r="PFA3"/>
      <c r="PFB3"/>
      <c r="PFC3"/>
      <c r="PFD3"/>
      <c r="PFE3"/>
      <c r="PFF3"/>
      <c r="PFG3"/>
      <c r="PFH3"/>
      <c r="PFI3"/>
      <c r="PFJ3"/>
      <c r="PFK3"/>
      <c r="PFL3"/>
      <c r="PFM3"/>
      <c r="PFN3"/>
      <c r="PFO3"/>
      <c r="PFP3"/>
      <c r="PFQ3"/>
      <c r="PFR3"/>
      <c r="PFS3"/>
      <c r="PFT3"/>
      <c r="PFU3"/>
      <c r="PFV3"/>
      <c r="PFW3"/>
      <c r="PFX3"/>
      <c r="PFY3"/>
      <c r="PFZ3"/>
      <c r="PGA3"/>
      <c r="PGB3"/>
      <c r="PGC3"/>
      <c r="PGD3"/>
      <c r="PGE3"/>
      <c r="PGF3"/>
      <c r="PGG3"/>
      <c r="PGH3"/>
      <c r="PGI3"/>
      <c r="PGJ3"/>
      <c r="PGK3"/>
      <c r="PGL3"/>
      <c r="PGM3"/>
      <c r="PGN3"/>
      <c r="PGO3"/>
      <c r="PGP3"/>
      <c r="PGQ3"/>
      <c r="PGR3"/>
      <c r="PGS3"/>
      <c r="PGT3"/>
      <c r="PGU3"/>
      <c r="PGV3"/>
      <c r="PGW3"/>
      <c r="PGX3"/>
      <c r="PGY3"/>
      <c r="PGZ3"/>
      <c r="PHA3"/>
      <c r="PHB3"/>
      <c r="PHC3"/>
      <c r="PHD3"/>
      <c r="PHE3"/>
      <c r="PHF3"/>
      <c r="PHG3"/>
      <c r="PHH3"/>
      <c r="PHI3"/>
      <c r="PHJ3"/>
      <c r="PHK3"/>
      <c r="PHL3"/>
      <c r="PHM3"/>
      <c r="PHN3"/>
      <c r="PHO3"/>
      <c r="PHP3"/>
      <c r="PHQ3"/>
      <c r="PHR3"/>
      <c r="PHS3"/>
      <c r="PHT3"/>
      <c r="PHU3"/>
      <c r="PHV3"/>
      <c r="PHW3"/>
      <c r="PHX3"/>
      <c r="PHY3"/>
      <c r="PHZ3"/>
      <c r="PIA3"/>
      <c r="PIB3"/>
      <c r="PIC3"/>
      <c r="PID3"/>
      <c r="PIE3"/>
      <c r="PIF3"/>
      <c r="PIG3"/>
      <c r="PIH3"/>
      <c r="PII3"/>
      <c r="PIJ3"/>
      <c r="PIK3"/>
      <c r="PIL3"/>
      <c r="PIM3"/>
      <c r="PIN3"/>
      <c r="PIO3"/>
      <c r="PIP3"/>
      <c r="PIQ3"/>
      <c r="PIR3"/>
      <c r="PIS3"/>
      <c r="PIT3"/>
      <c r="PIU3"/>
      <c r="PIV3"/>
      <c r="PIW3"/>
      <c r="PIX3"/>
      <c r="PIY3"/>
      <c r="PIZ3"/>
      <c r="PJA3"/>
      <c r="PJB3"/>
      <c r="PJC3"/>
      <c r="PJD3"/>
      <c r="PJE3"/>
      <c r="PJF3"/>
      <c r="PJG3"/>
      <c r="PJH3"/>
      <c r="PJI3"/>
      <c r="PJJ3"/>
      <c r="PJK3"/>
      <c r="PJL3"/>
      <c r="PJM3"/>
      <c r="PJN3"/>
      <c r="PJO3"/>
      <c r="PJP3"/>
      <c r="PJQ3"/>
      <c r="PJR3"/>
      <c r="PJS3"/>
      <c r="PJT3"/>
      <c r="PJU3"/>
      <c r="PJV3"/>
      <c r="PJW3"/>
      <c r="PJX3"/>
      <c r="PJY3"/>
      <c r="PJZ3"/>
      <c r="PKA3"/>
      <c r="PKB3"/>
      <c r="PKC3"/>
      <c r="PKD3"/>
      <c r="PKE3"/>
      <c r="PKF3"/>
      <c r="PKG3"/>
      <c r="PKH3"/>
      <c r="PKI3"/>
      <c r="PKJ3"/>
      <c r="PKK3"/>
      <c r="PKL3"/>
      <c r="PKM3"/>
      <c r="PKN3"/>
      <c r="PKO3"/>
      <c r="PKP3"/>
      <c r="PKQ3"/>
      <c r="PKR3"/>
      <c r="PKS3"/>
      <c r="PKT3"/>
      <c r="PKU3"/>
      <c r="PKV3"/>
      <c r="PKW3"/>
      <c r="PKX3"/>
      <c r="PKY3"/>
      <c r="PKZ3"/>
      <c r="PLA3"/>
      <c r="PLB3"/>
      <c r="PLC3"/>
      <c r="PLD3"/>
      <c r="PLE3"/>
      <c r="PLF3"/>
      <c r="PLG3"/>
      <c r="PLH3"/>
      <c r="PLI3"/>
      <c r="PLJ3"/>
      <c r="PLK3"/>
      <c r="PLL3"/>
      <c r="PLM3"/>
      <c r="PLN3"/>
      <c r="PLO3"/>
      <c r="PLP3"/>
      <c r="PLQ3"/>
      <c r="PLR3"/>
      <c r="PLS3"/>
      <c r="PLT3"/>
      <c r="PLU3"/>
      <c r="PLV3"/>
      <c r="PLW3"/>
      <c r="PLX3"/>
      <c r="PLY3"/>
      <c r="PLZ3"/>
      <c r="PMA3"/>
      <c r="PMB3"/>
      <c r="PMC3"/>
      <c r="PMD3"/>
      <c r="PME3"/>
      <c r="PMF3"/>
      <c r="PMG3"/>
      <c r="PMH3"/>
      <c r="PMI3"/>
      <c r="PMJ3"/>
      <c r="PMK3"/>
      <c r="PML3"/>
      <c r="PMM3"/>
      <c r="PMN3"/>
      <c r="PMO3"/>
      <c r="PMP3"/>
      <c r="PMQ3"/>
      <c r="PMR3"/>
      <c r="PMS3"/>
      <c r="PMT3"/>
      <c r="PMU3"/>
      <c r="PMV3"/>
      <c r="PMW3"/>
      <c r="PMX3"/>
      <c r="PMY3"/>
      <c r="PMZ3"/>
      <c r="PNA3"/>
      <c r="PNB3"/>
      <c r="PNC3"/>
      <c r="PND3"/>
      <c r="PNE3"/>
      <c r="PNF3"/>
      <c r="PNG3"/>
      <c r="PNH3"/>
      <c r="PNI3"/>
      <c r="PNJ3"/>
      <c r="PNK3"/>
      <c r="PNL3"/>
      <c r="PNM3"/>
      <c r="PNN3"/>
      <c r="PNO3"/>
      <c r="PNP3"/>
      <c r="PNQ3"/>
      <c r="PNR3"/>
      <c r="PNS3"/>
      <c r="PNT3"/>
      <c r="PNU3"/>
      <c r="PNV3"/>
      <c r="PNW3"/>
      <c r="PNX3"/>
      <c r="PNY3"/>
      <c r="PNZ3"/>
      <c r="POA3"/>
      <c r="POB3"/>
      <c r="POC3"/>
      <c r="POD3"/>
      <c r="POE3"/>
      <c r="POF3"/>
      <c r="POG3"/>
      <c r="POH3"/>
      <c r="POI3"/>
      <c r="POJ3"/>
      <c r="POK3"/>
      <c r="POL3"/>
      <c r="POM3"/>
      <c r="PON3"/>
      <c r="POO3"/>
      <c r="POP3"/>
      <c r="POQ3"/>
      <c r="POR3"/>
      <c r="POS3"/>
      <c r="POT3"/>
      <c r="POU3"/>
      <c r="POV3"/>
      <c r="POW3"/>
      <c r="POX3"/>
      <c r="POY3"/>
      <c r="POZ3"/>
      <c r="PPA3"/>
      <c r="PPB3"/>
      <c r="PPC3"/>
      <c r="PPD3"/>
      <c r="PPE3"/>
      <c r="PPF3"/>
      <c r="PPG3"/>
      <c r="PPH3"/>
      <c r="PPI3"/>
      <c r="PPJ3"/>
      <c r="PPK3"/>
      <c r="PPL3"/>
      <c r="PPM3"/>
      <c r="PPN3"/>
      <c r="PPO3"/>
      <c r="PPP3"/>
      <c r="PPQ3"/>
      <c r="PPR3"/>
      <c r="PPS3"/>
      <c r="PPT3"/>
      <c r="PPU3"/>
      <c r="PPV3"/>
      <c r="PPW3"/>
      <c r="PPX3"/>
      <c r="PPY3"/>
      <c r="PPZ3"/>
      <c r="PQA3"/>
      <c r="PQB3"/>
      <c r="PQC3"/>
      <c r="PQD3"/>
      <c r="PQE3"/>
      <c r="PQF3"/>
      <c r="PQG3"/>
      <c r="PQH3"/>
      <c r="PQI3"/>
      <c r="PQJ3"/>
      <c r="PQK3"/>
      <c r="PQL3"/>
      <c r="PQM3"/>
      <c r="PQN3"/>
      <c r="PQO3"/>
      <c r="PQP3"/>
      <c r="PQQ3"/>
      <c r="PQR3"/>
      <c r="PQS3"/>
      <c r="PQT3"/>
      <c r="PQU3"/>
      <c r="PQV3"/>
      <c r="PQW3"/>
      <c r="PQX3"/>
      <c r="PQY3"/>
      <c r="PQZ3"/>
      <c r="PRA3"/>
      <c r="PRB3"/>
      <c r="PRC3"/>
      <c r="PRD3"/>
      <c r="PRE3"/>
      <c r="PRF3"/>
      <c r="PRG3"/>
      <c r="PRH3"/>
      <c r="PRI3"/>
      <c r="PRJ3"/>
      <c r="PRK3"/>
      <c r="PRL3"/>
      <c r="PRM3"/>
      <c r="PRN3"/>
      <c r="PRO3"/>
      <c r="PRP3"/>
      <c r="PRQ3"/>
      <c r="PRR3"/>
      <c r="PRS3"/>
      <c r="PRT3"/>
      <c r="PRU3"/>
      <c r="PRV3"/>
      <c r="PRW3"/>
      <c r="PRX3"/>
      <c r="PRY3"/>
      <c r="PRZ3"/>
      <c r="PSA3"/>
      <c r="PSB3"/>
      <c r="PSC3"/>
      <c r="PSD3"/>
      <c r="PSE3"/>
      <c r="PSF3"/>
      <c r="PSG3"/>
      <c r="PSH3"/>
      <c r="PSI3"/>
      <c r="PSJ3"/>
      <c r="PSK3"/>
      <c r="PSL3"/>
      <c r="PSM3"/>
      <c r="PSN3"/>
      <c r="PSO3"/>
      <c r="PSP3"/>
      <c r="PSQ3"/>
      <c r="PSR3"/>
      <c r="PSS3"/>
      <c r="PST3"/>
      <c r="PSU3"/>
      <c r="PSV3"/>
      <c r="PSW3"/>
      <c r="PSX3"/>
      <c r="PSY3"/>
      <c r="PSZ3"/>
      <c r="PTA3"/>
      <c r="PTB3"/>
      <c r="PTC3"/>
      <c r="PTD3"/>
      <c r="PTE3"/>
      <c r="PTF3"/>
      <c r="PTG3"/>
      <c r="PTH3"/>
      <c r="PTI3"/>
      <c r="PTJ3"/>
      <c r="PTK3"/>
      <c r="PTL3"/>
      <c r="PTM3"/>
      <c r="PTN3"/>
      <c r="PTO3"/>
      <c r="PTP3"/>
      <c r="PTQ3"/>
      <c r="PTR3"/>
      <c r="PTS3"/>
      <c r="PTT3"/>
      <c r="PTU3"/>
      <c r="PTV3"/>
      <c r="PTW3"/>
      <c r="PTX3"/>
      <c r="PTY3"/>
      <c r="PTZ3"/>
      <c r="PUA3"/>
      <c r="PUB3"/>
      <c r="PUC3"/>
      <c r="PUD3"/>
      <c r="PUE3"/>
      <c r="PUF3"/>
      <c r="PUG3"/>
      <c r="PUH3"/>
      <c r="PUI3"/>
      <c r="PUJ3"/>
      <c r="PUK3"/>
      <c r="PUL3"/>
      <c r="PUM3"/>
      <c r="PUN3"/>
      <c r="PUO3"/>
      <c r="PUP3"/>
      <c r="PUQ3"/>
      <c r="PUR3"/>
      <c r="PUS3"/>
      <c r="PUT3"/>
      <c r="PUU3"/>
      <c r="PUV3"/>
      <c r="PUW3"/>
      <c r="PUX3"/>
      <c r="PUY3"/>
      <c r="PUZ3"/>
      <c r="PVA3"/>
      <c r="PVB3"/>
      <c r="PVC3"/>
      <c r="PVD3"/>
      <c r="PVE3"/>
      <c r="PVF3"/>
      <c r="PVG3"/>
      <c r="PVH3"/>
      <c r="PVI3"/>
      <c r="PVJ3"/>
      <c r="PVK3"/>
      <c r="PVL3"/>
      <c r="PVM3"/>
      <c r="PVN3"/>
      <c r="PVO3"/>
      <c r="PVP3"/>
      <c r="PVQ3"/>
      <c r="PVR3"/>
      <c r="PVS3"/>
      <c r="PVT3"/>
      <c r="PVU3"/>
      <c r="PVV3"/>
      <c r="PVW3"/>
      <c r="PVX3"/>
      <c r="PVY3"/>
      <c r="PVZ3"/>
      <c r="PWA3"/>
      <c r="PWB3"/>
      <c r="PWC3"/>
      <c r="PWD3"/>
      <c r="PWE3"/>
      <c r="PWF3"/>
      <c r="PWG3"/>
      <c r="PWH3"/>
      <c r="PWI3"/>
      <c r="PWJ3"/>
      <c r="PWK3"/>
      <c r="PWL3"/>
      <c r="PWM3"/>
      <c r="PWN3"/>
      <c r="PWO3"/>
      <c r="PWP3"/>
      <c r="PWQ3"/>
      <c r="PWR3"/>
      <c r="PWS3"/>
      <c r="PWT3"/>
      <c r="PWU3"/>
      <c r="PWV3"/>
      <c r="PWW3"/>
      <c r="PWX3"/>
      <c r="PWY3"/>
      <c r="PWZ3"/>
      <c r="PXA3"/>
      <c r="PXB3"/>
      <c r="PXC3"/>
      <c r="PXD3"/>
      <c r="PXE3"/>
      <c r="PXF3"/>
      <c r="PXG3"/>
      <c r="PXH3"/>
      <c r="PXI3"/>
      <c r="PXJ3"/>
      <c r="PXK3"/>
      <c r="PXL3"/>
      <c r="PXM3"/>
      <c r="PXN3"/>
      <c r="PXO3"/>
      <c r="PXP3"/>
      <c r="PXQ3"/>
      <c r="PXR3"/>
      <c r="PXS3"/>
      <c r="PXT3"/>
      <c r="PXU3"/>
      <c r="PXV3"/>
      <c r="PXW3"/>
      <c r="PXX3"/>
      <c r="PXY3"/>
      <c r="PXZ3"/>
      <c r="PYA3"/>
      <c r="PYB3"/>
      <c r="PYC3"/>
      <c r="PYD3"/>
      <c r="PYE3"/>
      <c r="PYF3"/>
      <c r="PYG3"/>
      <c r="PYH3"/>
      <c r="PYI3"/>
      <c r="PYJ3"/>
      <c r="PYK3"/>
      <c r="PYL3"/>
      <c r="PYM3"/>
      <c r="PYN3"/>
      <c r="PYO3"/>
      <c r="PYP3"/>
      <c r="PYQ3"/>
      <c r="PYR3"/>
      <c r="PYS3"/>
      <c r="PYT3"/>
      <c r="PYU3"/>
      <c r="PYV3"/>
      <c r="PYW3"/>
      <c r="PYX3"/>
      <c r="PYY3"/>
      <c r="PYZ3"/>
      <c r="PZA3"/>
      <c r="PZB3"/>
      <c r="PZC3"/>
      <c r="PZD3"/>
      <c r="PZE3"/>
      <c r="PZF3"/>
      <c r="PZG3"/>
      <c r="PZH3"/>
      <c r="PZI3"/>
      <c r="PZJ3"/>
      <c r="PZK3"/>
      <c r="PZL3"/>
      <c r="PZM3"/>
      <c r="PZN3"/>
      <c r="PZO3"/>
      <c r="PZP3"/>
      <c r="PZQ3"/>
      <c r="PZR3"/>
      <c r="PZS3"/>
      <c r="PZT3"/>
      <c r="PZU3"/>
      <c r="PZV3"/>
      <c r="PZW3"/>
      <c r="PZX3"/>
      <c r="PZY3"/>
      <c r="PZZ3"/>
      <c r="QAA3"/>
      <c r="QAB3"/>
      <c r="QAC3"/>
      <c r="QAD3"/>
      <c r="QAE3"/>
      <c r="QAF3"/>
      <c r="QAG3"/>
      <c r="QAH3"/>
      <c r="QAI3"/>
      <c r="QAJ3"/>
      <c r="QAK3"/>
      <c r="QAL3"/>
      <c r="QAM3"/>
      <c r="QAN3"/>
      <c r="QAO3"/>
      <c r="QAP3"/>
      <c r="QAQ3"/>
      <c r="QAR3"/>
      <c r="QAS3"/>
      <c r="QAT3"/>
      <c r="QAU3"/>
      <c r="QAV3"/>
      <c r="QAW3"/>
      <c r="QAX3"/>
      <c r="QAY3"/>
      <c r="QAZ3"/>
      <c r="QBA3"/>
      <c r="QBB3"/>
      <c r="QBC3"/>
      <c r="QBD3"/>
      <c r="QBE3"/>
      <c r="QBF3"/>
      <c r="QBG3"/>
      <c r="QBH3"/>
      <c r="QBI3"/>
      <c r="QBJ3"/>
      <c r="QBK3"/>
      <c r="QBL3"/>
      <c r="QBM3"/>
      <c r="QBN3"/>
      <c r="QBO3"/>
      <c r="QBP3"/>
      <c r="QBQ3"/>
      <c r="QBR3"/>
      <c r="QBS3"/>
      <c r="QBT3"/>
      <c r="QBU3"/>
      <c r="QBV3"/>
      <c r="QBW3"/>
      <c r="QBX3"/>
      <c r="QBY3"/>
      <c r="QBZ3"/>
      <c r="QCA3"/>
      <c r="QCB3"/>
      <c r="QCC3"/>
      <c r="QCD3"/>
      <c r="QCE3"/>
      <c r="QCF3"/>
      <c r="QCG3"/>
      <c r="QCH3"/>
      <c r="QCI3"/>
      <c r="QCJ3"/>
      <c r="QCK3"/>
      <c r="QCL3"/>
      <c r="QCM3"/>
      <c r="QCN3"/>
      <c r="QCO3"/>
      <c r="QCP3"/>
      <c r="QCQ3"/>
      <c r="QCR3"/>
      <c r="QCS3"/>
      <c r="QCT3"/>
      <c r="QCU3"/>
      <c r="QCV3"/>
      <c r="QCW3"/>
      <c r="QCX3"/>
      <c r="QCY3"/>
      <c r="QCZ3"/>
      <c r="QDA3"/>
      <c r="QDB3"/>
      <c r="QDC3"/>
      <c r="QDD3"/>
      <c r="QDE3"/>
      <c r="QDF3"/>
      <c r="QDG3"/>
      <c r="QDH3"/>
      <c r="QDI3"/>
      <c r="QDJ3"/>
      <c r="QDK3"/>
      <c r="QDL3"/>
      <c r="QDM3"/>
      <c r="QDN3"/>
      <c r="QDO3"/>
      <c r="QDP3"/>
      <c r="QDQ3"/>
      <c r="QDR3"/>
      <c r="QDS3"/>
      <c r="QDT3"/>
      <c r="QDU3"/>
      <c r="QDV3"/>
      <c r="QDW3"/>
      <c r="QDX3"/>
      <c r="QDY3"/>
      <c r="QDZ3"/>
      <c r="QEA3"/>
      <c r="QEB3"/>
      <c r="QEC3"/>
      <c r="QED3"/>
      <c r="QEE3"/>
      <c r="QEF3"/>
      <c r="QEG3"/>
      <c r="QEH3"/>
      <c r="QEI3"/>
      <c r="QEJ3"/>
      <c r="QEK3"/>
      <c r="QEL3"/>
      <c r="QEM3"/>
      <c r="QEN3"/>
      <c r="QEO3"/>
      <c r="QEP3"/>
      <c r="QEQ3"/>
      <c r="QER3"/>
      <c r="QES3"/>
      <c r="QET3"/>
      <c r="QEU3"/>
      <c r="QEV3"/>
      <c r="QEW3"/>
      <c r="QEX3"/>
      <c r="QEY3"/>
      <c r="QEZ3"/>
      <c r="QFA3"/>
      <c r="QFB3"/>
      <c r="QFC3"/>
      <c r="QFD3"/>
      <c r="QFE3"/>
      <c r="QFF3"/>
      <c r="QFG3"/>
      <c r="QFH3"/>
      <c r="QFI3"/>
      <c r="QFJ3"/>
      <c r="QFK3"/>
      <c r="QFL3"/>
      <c r="QFM3"/>
      <c r="QFN3"/>
      <c r="QFO3"/>
      <c r="QFP3"/>
      <c r="QFQ3"/>
      <c r="QFR3"/>
      <c r="QFS3"/>
      <c r="QFT3"/>
      <c r="QFU3"/>
      <c r="QFV3"/>
      <c r="QFW3"/>
      <c r="QFX3"/>
      <c r="QFY3"/>
      <c r="QFZ3"/>
      <c r="QGA3"/>
      <c r="QGB3"/>
      <c r="QGC3"/>
      <c r="QGD3"/>
      <c r="QGE3"/>
      <c r="QGF3"/>
      <c r="QGG3"/>
      <c r="QGH3"/>
      <c r="QGI3"/>
      <c r="QGJ3"/>
      <c r="QGK3"/>
      <c r="QGL3"/>
      <c r="QGM3"/>
      <c r="QGN3"/>
      <c r="QGO3"/>
      <c r="QGP3"/>
      <c r="QGQ3"/>
      <c r="QGR3"/>
      <c r="QGS3"/>
      <c r="QGT3"/>
      <c r="QGU3"/>
      <c r="QGV3"/>
      <c r="QGW3"/>
      <c r="QGX3"/>
      <c r="QGY3"/>
      <c r="QGZ3"/>
      <c r="QHA3"/>
      <c r="QHB3"/>
      <c r="QHC3"/>
      <c r="QHD3"/>
      <c r="QHE3"/>
      <c r="QHF3"/>
      <c r="QHG3"/>
      <c r="QHH3"/>
      <c r="QHI3"/>
      <c r="QHJ3"/>
      <c r="QHK3"/>
      <c r="QHL3"/>
      <c r="QHM3"/>
      <c r="QHN3"/>
      <c r="QHO3"/>
      <c r="QHP3"/>
      <c r="QHQ3"/>
      <c r="QHR3"/>
      <c r="QHS3"/>
      <c r="QHT3"/>
      <c r="QHU3"/>
      <c r="QHV3"/>
      <c r="QHW3"/>
      <c r="QHX3"/>
      <c r="QHY3"/>
      <c r="QHZ3"/>
      <c r="QIA3"/>
      <c r="QIB3"/>
      <c r="QIC3"/>
      <c r="QID3"/>
      <c r="QIE3"/>
      <c r="QIF3"/>
      <c r="QIG3"/>
      <c r="QIH3"/>
      <c r="QII3"/>
      <c r="QIJ3"/>
      <c r="QIK3"/>
      <c r="QIL3"/>
      <c r="QIM3"/>
      <c r="QIN3"/>
      <c r="QIO3"/>
      <c r="QIP3"/>
      <c r="QIQ3"/>
      <c r="QIR3"/>
      <c r="QIS3"/>
      <c r="QIT3"/>
      <c r="QIU3"/>
      <c r="QIV3"/>
      <c r="QIW3"/>
      <c r="QIX3"/>
      <c r="QIY3"/>
      <c r="QIZ3"/>
      <c r="QJA3"/>
      <c r="QJB3"/>
      <c r="QJC3"/>
      <c r="QJD3"/>
      <c r="QJE3"/>
      <c r="QJF3"/>
      <c r="QJG3"/>
      <c r="QJH3"/>
      <c r="QJI3"/>
      <c r="QJJ3"/>
      <c r="QJK3"/>
      <c r="QJL3"/>
      <c r="QJM3"/>
      <c r="QJN3"/>
      <c r="QJO3"/>
      <c r="QJP3"/>
      <c r="QJQ3"/>
      <c r="QJR3"/>
      <c r="QJS3"/>
      <c r="QJT3"/>
      <c r="QJU3"/>
      <c r="QJV3"/>
      <c r="QJW3"/>
      <c r="QJX3"/>
      <c r="QJY3"/>
      <c r="QJZ3"/>
      <c r="QKA3"/>
      <c r="QKB3"/>
      <c r="QKC3"/>
      <c r="QKD3"/>
      <c r="QKE3"/>
      <c r="QKF3"/>
      <c r="QKG3"/>
      <c r="QKH3"/>
      <c r="QKI3"/>
      <c r="QKJ3"/>
      <c r="QKK3"/>
      <c r="QKL3"/>
      <c r="QKM3"/>
      <c r="QKN3"/>
      <c r="QKO3"/>
      <c r="QKP3"/>
      <c r="QKQ3"/>
      <c r="QKR3"/>
      <c r="QKS3"/>
      <c r="QKT3"/>
      <c r="QKU3"/>
      <c r="QKV3"/>
      <c r="QKW3"/>
      <c r="QKX3"/>
      <c r="QKY3"/>
      <c r="QKZ3"/>
      <c r="QLA3"/>
      <c r="QLB3"/>
      <c r="QLC3"/>
      <c r="QLD3"/>
      <c r="QLE3"/>
      <c r="QLF3"/>
      <c r="QLG3"/>
      <c r="QLH3"/>
      <c r="QLI3"/>
      <c r="QLJ3"/>
      <c r="QLK3"/>
      <c r="QLL3"/>
      <c r="QLM3"/>
      <c r="QLN3"/>
      <c r="QLO3"/>
      <c r="QLP3"/>
      <c r="QLQ3"/>
      <c r="QLR3"/>
      <c r="QLS3"/>
      <c r="QLT3"/>
      <c r="QLU3"/>
      <c r="QLV3"/>
      <c r="QLW3"/>
      <c r="QLX3"/>
      <c r="QLY3"/>
      <c r="QLZ3"/>
      <c r="QMA3"/>
      <c r="QMB3"/>
      <c r="QMC3"/>
      <c r="QMD3"/>
      <c r="QME3"/>
      <c r="QMF3"/>
      <c r="QMG3"/>
      <c r="QMH3"/>
      <c r="QMI3"/>
      <c r="QMJ3"/>
      <c r="QMK3"/>
      <c r="QML3"/>
      <c r="QMM3"/>
      <c r="QMN3"/>
      <c r="QMO3"/>
      <c r="QMP3"/>
      <c r="QMQ3"/>
      <c r="QMR3"/>
      <c r="QMS3"/>
      <c r="QMT3"/>
      <c r="QMU3"/>
      <c r="QMV3"/>
      <c r="QMW3"/>
      <c r="QMX3"/>
      <c r="QMY3"/>
      <c r="QMZ3"/>
      <c r="QNA3"/>
      <c r="QNB3"/>
      <c r="QNC3"/>
      <c r="QND3"/>
      <c r="QNE3"/>
      <c r="QNF3"/>
      <c r="QNG3"/>
      <c r="QNH3"/>
      <c r="QNI3"/>
      <c r="QNJ3"/>
      <c r="QNK3"/>
      <c r="QNL3"/>
      <c r="QNM3"/>
      <c r="QNN3"/>
      <c r="QNO3"/>
      <c r="QNP3"/>
      <c r="QNQ3"/>
      <c r="QNR3"/>
      <c r="QNS3"/>
      <c r="QNT3"/>
      <c r="QNU3"/>
      <c r="QNV3"/>
      <c r="QNW3"/>
      <c r="QNX3"/>
      <c r="QNY3"/>
      <c r="QNZ3"/>
      <c r="QOA3"/>
      <c r="QOB3"/>
      <c r="QOC3"/>
      <c r="QOD3"/>
      <c r="QOE3"/>
      <c r="QOF3"/>
      <c r="QOG3"/>
      <c r="QOH3"/>
      <c r="QOI3"/>
      <c r="QOJ3"/>
      <c r="QOK3"/>
      <c r="QOL3"/>
      <c r="QOM3"/>
      <c r="QON3"/>
      <c r="QOO3"/>
      <c r="QOP3"/>
      <c r="QOQ3"/>
      <c r="QOR3"/>
      <c r="QOS3"/>
      <c r="QOT3"/>
      <c r="QOU3"/>
      <c r="QOV3"/>
      <c r="QOW3"/>
      <c r="QOX3"/>
      <c r="QOY3"/>
      <c r="QOZ3"/>
      <c r="QPA3"/>
      <c r="QPB3"/>
      <c r="QPC3"/>
      <c r="QPD3"/>
      <c r="QPE3"/>
      <c r="QPF3"/>
      <c r="QPG3"/>
      <c r="QPH3"/>
      <c r="QPI3"/>
      <c r="QPJ3"/>
      <c r="QPK3"/>
      <c r="QPL3"/>
      <c r="QPM3"/>
      <c r="QPN3"/>
      <c r="QPO3"/>
      <c r="QPP3"/>
      <c r="QPQ3"/>
      <c r="QPR3"/>
      <c r="QPS3"/>
      <c r="QPT3"/>
      <c r="QPU3"/>
      <c r="QPV3"/>
      <c r="QPW3"/>
      <c r="QPX3"/>
      <c r="QPY3"/>
      <c r="QPZ3"/>
      <c r="QQA3"/>
      <c r="QQB3"/>
      <c r="QQC3"/>
      <c r="QQD3"/>
      <c r="QQE3"/>
      <c r="QQF3"/>
      <c r="QQG3"/>
      <c r="QQH3"/>
      <c r="QQI3"/>
      <c r="QQJ3"/>
      <c r="QQK3"/>
      <c r="QQL3"/>
      <c r="QQM3"/>
      <c r="QQN3"/>
      <c r="QQO3"/>
      <c r="QQP3"/>
      <c r="QQQ3"/>
      <c r="QQR3"/>
      <c r="QQS3"/>
      <c r="QQT3"/>
      <c r="QQU3"/>
      <c r="QQV3"/>
      <c r="QQW3"/>
      <c r="QQX3"/>
      <c r="QQY3"/>
      <c r="QQZ3"/>
      <c r="QRA3"/>
      <c r="QRB3"/>
      <c r="QRC3"/>
      <c r="QRD3"/>
      <c r="QRE3"/>
      <c r="QRF3"/>
      <c r="QRG3"/>
      <c r="QRH3"/>
      <c r="QRI3"/>
      <c r="QRJ3"/>
      <c r="QRK3"/>
      <c r="QRL3"/>
      <c r="QRM3"/>
      <c r="QRN3"/>
      <c r="QRO3"/>
      <c r="QRP3"/>
      <c r="QRQ3"/>
      <c r="QRR3"/>
      <c r="QRS3"/>
      <c r="QRT3"/>
      <c r="QRU3"/>
      <c r="QRV3"/>
      <c r="QRW3"/>
      <c r="QRX3"/>
      <c r="QRY3"/>
      <c r="QRZ3"/>
      <c r="QSA3"/>
      <c r="QSB3"/>
      <c r="QSC3"/>
      <c r="QSD3"/>
      <c r="QSE3"/>
      <c r="QSF3"/>
      <c r="QSG3"/>
      <c r="QSH3"/>
      <c r="QSI3"/>
      <c r="QSJ3"/>
      <c r="QSK3"/>
      <c r="QSL3"/>
      <c r="QSM3"/>
      <c r="QSN3"/>
      <c r="QSO3"/>
      <c r="QSP3"/>
      <c r="QSQ3"/>
      <c r="QSR3"/>
      <c r="QSS3"/>
      <c r="QST3"/>
      <c r="QSU3"/>
      <c r="QSV3"/>
      <c r="QSW3"/>
      <c r="QSX3"/>
      <c r="QSY3"/>
      <c r="QSZ3"/>
      <c r="QTA3"/>
      <c r="QTB3"/>
      <c r="QTC3"/>
      <c r="QTD3"/>
      <c r="QTE3"/>
      <c r="QTF3"/>
      <c r="QTG3"/>
      <c r="QTH3"/>
      <c r="QTI3"/>
      <c r="QTJ3"/>
      <c r="QTK3"/>
      <c r="QTL3"/>
      <c r="QTM3"/>
      <c r="QTN3"/>
      <c r="QTO3"/>
      <c r="QTP3"/>
      <c r="QTQ3"/>
      <c r="QTR3"/>
      <c r="QTS3"/>
      <c r="QTT3"/>
      <c r="QTU3"/>
      <c r="QTV3"/>
      <c r="QTW3"/>
      <c r="QTX3"/>
      <c r="QTY3"/>
      <c r="QTZ3"/>
      <c r="QUA3"/>
      <c r="QUB3"/>
      <c r="QUC3"/>
      <c r="QUD3"/>
      <c r="QUE3"/>
      <c r="QUF3"/>
      <c r="QUG3"/>
      <c r="QUH3"/>
      <c r="QUI3"/>
      <c r="QUJ3"/>
      <c r="QUK3"/>
      <c r="QUL3"/>
      <c r="QUM3"/>
      <c r="QUN3"/>
      <c r="QUO3"/>
      <c r="QUP3"/>
      <c r="QUQ3"/>
      <c r="QUR3"/>
      <c r="QUS3"/>
      <c r="QUT3"/>
      <c r="QUU3"/>
      <c r="QUV3"/>
      <c r="QUW3"/>
      <c r="QUX3"/>
      <c r="QUY3"/>
      <c r="QUZ3"/>
      <c r="QVA3"/>
      <c r="QVB3"/>
      <c r="QVC3"/>
      <c r="QVD3"/>
      <c r="QVE3"/>
      <c r="QVF3"/>
      <c r="QVG3"/>
      <c r="QVH3"/>
      <c r="QVI3"/>
      <c r="QVJ3"/>
      <c r="QVK3"/>
      <c r="QVL3"/>
      <c r="QVM3"/>
      <c r="QVN3"/>
      <c r="QVO3"/>
      <c r="QVP3"/>
      <c r="QVQ3"/>
      <c r="QVR3"/>
      <c r="QVS3"/>
      <c r="QVT3"/>
      <c r="QVU3"/>
      <c r="QVV3"/>
      <c r="QVW3"/>
      <c r="QVX3"/>
      <c r="QVY3"/>
      <c r="QVZ3"/>
      <c r="QWA3"/>
      <c r="QWB3"/>
      <c r="QWC3"/>
      <c r="QWD3"/>
      <c r="QWE3"/>
      <c r="QWF3"/>
      <c r="QWG3"/>
      <c r="QWH3"/>
      <c r="QWI3"/>
      <c r="QWJ3"/>
      <c r="QWK3"/>
      <c r="QWL3"/>
      <c r="QWM3"/>
      <c r="QWN3"/>
      <c r="QWO3"/>
      <c r="QWP3"/>
      <c r="QWQ3"/>
      <c r="QWR3"/>
      <c r="QWS3"/>
      <c r="QWT3"/>
      <c r="QWU3"/>
      <c r="QWV3"/>
      <c r="QWW3"/>
      <c r="QWX3"/>
      <c r="QWY3"/>
      <c r="QWZ3"/>
      <c r="QXA3"/>
      <c r="QXB3"/>
      <c r="QXC3"/>
      <c r="QXD3"/>
      <c r="QXE3"/>
      <c r="QXF3"/>
      <c r="QXG3"/>
      <c r="QXH3"/>
      <c r="QXI3"/>
      <c r="QXJ3"/>
      <c r="QXK3"/>
      <c r="QXL3"/>
      <c r="QXM3"/>
      <c r="QXN3"/>
      <c r="QXO3"/>
      <c r="QXP3"/>
      <c r="QXQ3"/>
      <c r="QXR3"/>
      <c r="QXS3"/>
      <c r="QXT3"/>
      <c r="QXU3"/>
      <c r="QXV3"/>
      <c r="QXW3"/>
      <c r="QXX3"/>
      <c r="QXY3"/>
      <c r="QXZ3"/>
      <c r="QYA3"/>
      <c r="QYB3"/>
      <c r="QYC3"/>
      <c r="QYD3"/>
      <c r="QYE3"/>
      <c r="QYF3"/>
      <c r="QYG3"/>
      <c r="QYH3"/>
      <c r="QYI3"/>
      <c r="QYJ3"/>
      <c r="QYK3"/>
      <c r="QYL3"/>
      <c r="QYM3"/>
      <c r="QYN3"/>
      <c r="QYO3"/>
      <c r="QYP3"/>
      <c r="QYQ3"/>
      <c r="QYR3"/>
      <c r="QYS3"/>
      <c r="QYT3"/>
      <c r="QYU3"/>
      <c r="QYV3"/>
      <c r="QYW3"/>
      <c r="QYX3"/>
      <c r="QYY3"/>
      <c r="QYZ3"/>
      <c r="QZA3"/>
      <c r="QZB3"/>
      <c r="QZC3"/>
      <c r="QZD3"/>
      <c r="QZE3"/>
      <c r="QZF3"/>
      <c r="QZG3"/>
      <c r="QZH3"/>
      <c r="QZI3"/>
      <c r="QZJ3"/>
      <c r="QZK3"/>
      <c r="QZL3"/>
      <c r="QZM3"/>
      <c r="QZN3"/>
      <c r="QZO3"/>
      <c r="QZP3"/>
      <c r="QZQ3"/>
      <c r="QZR3"/>
      <c r="QZS3"/>
      <c r="QZT3"/>
      <c r="QZU3"/>
      <c r="QZV3"/>
      <c r="QZW3"/>
      <c r="QZX3"/>
      <c r="QZY3"/>
      <c r="QZZ3"/>
      <c r="RAA3"/>
      <c r="RAB3"/>
      <c r="RAC3"/>
      <c r="RAD3"/>
      <c r="RAE3"/>
      <c r="RAF3"/>
      <c r="RAG3"/>
      <c r="RAH3"/>
      <c r="RAI3"/>
      <c r="RAJ3"/>
      <c r="RAK3"/>
      <c r="RAL3"/>
      <c r="RAM3"/>
      <c r="RAN3"/>
      <c r="RAO3"/>
      <c r="RAP3"/>
      <c r="RAQ3"/>
      <c r="RAR3"/>
      <c r="RAS3"/>
      <c r="RAT3"/>
      <c r="RAU3"/>
      <c r="RAV3"/>
      <c r="RAW3"/>
      <c r="RAX3"/>
      <c r="RAY3"/>
      <c r="RAZ3"/>
      <c r="RBA3"/>
      <c r="RBB3"/>
      <c r="RBC3"/>
      <c r="RBD3"/>
      <c r="RBE3"/>
      <c r="RBF3"/>
      <c r="RBG3"/>
      <c r="RBH3"/>
      <c r="RBI3"/>
      <c r="RBJ3"/>
      <c r="RBK3"/>
      <c r="RBL3"/>
      <c r="RBM3"/>
      <c r="RBN3"/>
      <c r="RBO3"/>
      <c r="RBP3"/>
      <c r="RBQ3"/>
      <c r="RBR3"/>
      <c r="RBS3"/>
      <c r="RBT3"/>
      <c r="RBU3"/>
      <c r="RBV3"/>
      <c r="RBW3"/>
      <c r="RBX3"/>
      <c r="RBY3"/>
      <c r="RBZ3"/>
      <c r="RCA3"/>
      <c r="RCB3"/>
      <c r="RCC3"/>
      <c r="RCD3"/>
      <c r="RCE3"/>
      <c r="RCF3"/>
      <c r="RCG3"/>
      <c r="RCH3"/>
      <c r="RCI3"/>
      <c r="RCJ3"/>
      <c r="RCK3"/>
      <c r="RCL3"/>
      <c r="RCM3"/>
      <c r="RCN3"/>
      <c r="RCO3"/>
      <c r="RCP3"/>
      <c r="RCQ3"/>
      <c r="RCR3"/>
      <c r="RCS3"/>
      <c r="RCT3"/>
      <c r="RCU3"/>
      <c r="RCV3"/>
      <c r="RCW3"/>
      <c r="RCX3"/>
      <c r="RCY3"/>
      <c r="RCZ3"/>
      <c r="RDA3"/>
      <c r="RDB3"/>
      <c r="RDC3"/>
      <c r="RDD3"/>
      <c r="RDE3"/>
      <c r="RDF3"/>
      <c r="RDG3"/>
      <c r="RDH3"/>
      <c r="RDI3"/>
      <c r="RDJ3"/>
      <c r="RDK3"/>
      <c r="RDL3"/>
      <c r="RDM3"/>
      <c r="RDN3"/>
      <c r="RDO3"/>
      <c r="RDP3"/>
      <c r="RDQ3"/>
      <c r="RDR3"/>
      <c r="RDS3"/>
      <c r="RDT3"/>
      <c r="RDU3"/>
      <c r="RDV3"/>
      <c r="RDW3"/>
      <c r="RDX3"/>
      <c r="RDY3"/>
      <c r="RDZ3"/>
      <c r="REA3"/>
      <c r="REB3"/>
      <c r="REC3"/>
      <c r="RED3"/>
      <c r="REE3"/>
      <c r="REF3"/>
      <c r="REG3"/>
      <c r="REH3"/>
      <c r="REI3"/>
      <c r="REJ3"/>
      <c r="REK3"/>
      <c r="REL3"/>
      <c r="REM3"/>
      <c r="REN3"/>
      <c r="REO3"/>
      <c r="REP3"/>
      <c r="REQ3"/>
      <c r="RER3"/>
      <c r="RES3"/>
      <c r="RET3"/>
      <c r="REU3"/>
      <c r="REV3"/>
      <c r="REW3"/>
      <c r="REX3"/>
      <c r="REY3"/>
      <c r="REZ3"/>
      <c r="RFA3"/>
      <c r="RFB3"/>
      <c r="RFC3"/>
      <c r="RFD3"/>
      <c r="RFE3"/>
      <c r="RFF3"/>
      <c r="RFG3"/>
      <c r="RFH3"/>
      <c r="RFI3"/>
      <c r="RFJ3"/>
      <c r="RFK3"/>
      <c r="RFL3"/>
      <c r="RFM3"/>
      <c r="RFN3"/>
      <c r="RFO3"/>
      <c r="RFP3"/>
      <c r="RFQ3"/>
      <c r="RFR3"/>
      <c r="RFS3"/>
      <c r="RFT3"/>
      <c r="RFU3"/>
      <c r="RFV3"/>
      <c r="RFW3"/>
      <c r="RFX3"/>
      <c r="RFY3"/>
      <c r="RFZ3"/>
      <c r="RGA3"/>
      <c r="RGB3"/>
      <c r="RGC3"/>
      <c r="RGD3"/>
      <c r="RGE3"/>
      <c r="RGF3"/>
      <c r="RGG3"/>
      <c r="RGH3"/>
      <c r="RGI3"/>
      <c r="RGJ3"/>
      <c r="RGK3"/>
      <c r="RGL3"/>
      <c r="RGM3"/>
      <c r="RGN3"/>
      <c r="RGO3"/>
      <c r="RGP3"/>
      <c r="RGQ3"/>
      <c r="RGR3"/>
      <c r="RGS3"/>
      <c r="RGT3"/>
      <c r="RGU3"/>
      <c r="RGV3"/>
      <c r="RGW3"/>
      <c r="RGX3"/>
      <c r="RGY3"/>
      <c r="RGZ3"/>
      <c r="RHA3"/>
      <c r="RHB3"/>
      <c r="RHC3"/>
      <c r="RHD3"/>
      <c r="RHE3"/>
      <c r="RHF3"/>
      <c r="RHG3"/>
      <c r="RHH3"/>
      <c r="RHI3"/>
      <c r="RHJ3"/>
      <c r="RHK3"/>
      <c r="RHL3"/>
      <c r="RHM3"/>
      <c r="RHN3"/>
      <c r="RHO3"/>
      <c r="RHP3"/>
      <c r="RHQ3"/>
      <c r="RHR3"/>
      <c r="RHS3"/>
      <c r="RHT3"/>
      <c r="RHU3"/>
      <c r="RHV3"/>
      <c r="RHW3"/>
      <c r="RHX3"/>
      <c r="RHY3"/>
      <c r="RHZ3"/>
      <c r="RIA3"/>
      <c r="RIB3"/>
      <c r="RIC3"/>
      <c r="RID3"/>
      <c r="RIE3"/>
      <c r="RIF3"/>
      <c r="RIG3"/>
      <c r="RIH3"/>
      <c r="RII3"/>
      <c r="RIJ3"/>
      <c r="RIK3"/>
      <c r="RIL3"/>
      <c r="RIM3"/>
      <c r="RIN3"/>
      <c r="RIO3"/>
      <c r="RIP3"/>
      <c r="RIQ3"/>
      <c r="RIR3"/>
      <c r="RIS3"/>
      <c r="RIT3"/>
      <c r="RIU3"/>
      <c r="RIV3"/>
      <c r="RIW3"/>
      <c r="RIX3"/>
      <c r="RIY3"/>
      <c r="RIZ3"/>
      <c r="RJA3"/>
      <c r="RJB3"/>
      <c r="RJC3"/>
      <c r="RJD3"/>
      <c r="RJE3"/>
      <c r="RJF3"/>
      <c r="RJG3"/>
      <c r="RJH3"/>
      <c r="RJI3"/>
      <c r="RJJ3"/>
      <c r="RJK3"/>
      <c r="RJL3"/>
      <c r="RJM3"/>
      <c r="RJN3"/>
      <c r="RJO3"/>
      <c r="RJP3"/>
      <c r="RJQ3"/>
      <c r="RJR3"/>
      <c r="RJS3"/>
      <c r="RJT3"/>
      <c r="RJU3"/>
      <c r="RJV3"/>
      <c r="RJW3"/>
      <c r="RJX3"/>
      <c r="RJY3"/>
      <c r="RJZ3"/>
      <c r="RKA3"/>
      <c r="RKB3"/>
      <c r="RKC3"/>
      <c r="RKD3"/>
      <c r="RKE3"/>
      <c r="RKF3"/>
      <c r="RKG3"/>
      <c r="RKH3"/>
      <c r="RKI3"/>
      <c r="RKJ3"/>
      <c r="RKK3"/>
      <c r="RKL3"/>
      <c r="RKM3"/>
      <c r="RKN3"/>
      <c r="RKO3"/>
      <c r="RKP3"/>
      <c r="RKQ3"/>
      <c r="RKR3"/>
      <c r="RKS3"/>
      <c r="RKT3"/>
      <c r="RKU3"/>
      <c r="RKV3"/>
      <c r="RKW3"/>
      <c r="RKX3"/>
      <c r="RKY3"/>
      <c r="RKZ3"/>
      <c r="RLA3"/>
      <c r="RLB3"/>
      <c r="RLC3"/>
      <c r="RLD3"/>
      <c r="RLE3"/>
      <c r="RLF3"/>
      <c r="RLG3"/>
      <c r="RLH3"/>
      <c r="RLI3"/>
      <c r="RLJ3"/>
      <c r="RLK3"/>
      <c r="RLL3"/>
      <c r="RLM3"/>
      <c r="RLN3"/>
      <c r="RLO3"/>
      <c r="RLP3"/>
      <c r="RLQ3"/>
      <c r="RLR3"/>
      <c r="RLS3"/>
      <c r="RLT3"/>
      <c r="RLU3"/>
      <c r="RLV3"/>
      <c r="RLW3"/>
      <c r="RLX3"/>
      <c r="RLY3"/>
      <c r="RLZ3"/>
      <c r="RMA3"/>
      <c r="RMB3"/>
      <c r="RMC3"/>
      <c r="RMD3"/>
      <c r="RME3"/>
      <c r="RMF3"/>
      <c r="RMG3"/>
      <c r="RMH3"/>
      <c r="RMI3"/>
      <c r="RMJ3"/>
      <c r="RMK3"/>
      <c r="RML3"/>
      <c r="RMM3"/>
      <c r="RMN3"/>
      <c r="RMO3"/>
      <c r="RMP3"/>
      <c r="RMQ3"/>
      <c r="RMR3"/>
      <c r="RMS3"/>
      <c r="RMT3"/>
      <c r="RMU3"/>
      <c r="RMV3"/>
      <c r="RMW3"/>
      <c r="RMX3"/>
      <c r="RMY3"/>
      <c r="RMZ3"/>
      <c r="RNA3"/>
      <c r="RNB3"/>
      <c r="RNC3"/>
      <c r="RND3"/>
      <c r="RNE3"/>
      <c r="RNF3"/>
      <c r="RNG3"/>
      <c r="RNH3"/>
      <c r="RNI3"/>
      <c r="RNJ3"/>
      <c r="RNK3"/>
      <c r="RNL3"/>
      <c r="RNM3"/>
      <c r="RNN3"/>
      <c r="RNO3"/>
      <c r="RNP3"/>
      <c r="RNQ3"/>
      <c r="RNR3"/>
      <c r="RNS3"/>
      <c r="RNT3"/>
      <c r="RNU3"/>
      <c r="RNV3"/>
      <c r="RNW3"/>
      <c r="RNX3"/>
      <c r="RNY3"/>
      <c r="RNZ3"/>
      <c r="ROA3"/>
      <c r="ROB3"/>
      <c r="ROC3"/>
      <c r="ROD3"/>
      <c r="ROE3"/>
      <c r="ROF3"/>
      <c r="ROG3"/>
      <c r="ROH3"/>
      <c r="ROI3"/>
      <c r="ROJ3"/>
      <c r="ROK3"/>
      <c r="ROL3"/>
      <c r="ROM3"/>
      <c r="RON3"/>
      <c r="ROO3"/>
      <c r="ROP3"/>
      <c r="ROQ3"/>
      <c r="ROR3"/>
      <c r="ROS3"/>
      <c r="ROT3"/>
      <c r="ROU3"/>
      <c r="ROV3"/>
      <c r="ROW3"/>
      <c r="ROX3"/>
      <c r="ROY3"/>
      <c r="ROZ3"/>
      <c r="RPA3"/>
      <c r="RPB3"/>
      <c r="RPC3"/>
      <c r="RPD3"/>
      <c r="RPE3"/>
      <c r="RPF3"/>
      <c r="RPG3"/>
      <c r="RPH3"/>
      <c r="RPI3"/>
      <c r="RPJ3"/>
      <c r="RPK3"/>
      <c r="RPL3"/>
      <c r="RPM3"/>
      <c r="RPN3"/>
      <c r="RPO3"/>
      <c r="RPP3"/>
      <c r="RPQ3"/>
      <c r="RPR3"/>
      <c r="RPS3"/>
      <c r="RPT3"/>
      <c r="RPU3"/>
      <c r="RPV3"/>
      <c r="RPW3"/>
      <c r="RPX3"/>
      <c r="RPY3"/>
      <c r="RPZ3"/>
      <c r="RQA3"/>
      <c r="RQB3"/>
      <c r="RQC3"/>
      <c r="RQD3"/>
      <c r="RQE3"/>
      <c r="RQF3"/>
      <c r="RQG3"/>
      <c r="RQH3"/>
      <c r="RQI3"/>
      <c r="RQJ3"/>
      <c r="RQK3"/>
      <c r="RQL3"/>
      <c r="RQM3"/>
      <c r="RQN3"/>
      <c r="RQO3"/>
      <c r="RQP3"/>
      <c r="RQQ3"/>
      <c r="RQR3"/>
      <c r="RQS3"/>
      <c r="RQT3"/>
      <c r="RQU3"/>
      <c r="RQV3"/>
      <c r="RQW3"/>
      <c r="RQX3"/>
      <c r="RQY3"/>
      <c r="RQZ3"/>
      <c r="RRA3"/>
      <c r="RRB3"/>
      <c r="RRC3"/>
      <c r="RRD3"/>
      <c r="RRE3"/>
      <c r="RRF3"/>
      <c r="RRG3"/>
      <c r="RRH3"/>
      <c r="RRI3"/>
      <c r="RRJ3"/>
      <c r="RRK3"/>
      <c r="RRL3"/>
      <c r="RRM3"/>
      <c r="RRN3"/>
      <c r="RRO3"/>
      <c r="RRP3"/>
      <c r="RRQ3"/>
      <c r="RRR3"/>
      <c r="RRS3"/>
      <c r="RRT3"/>
      <c r="RRU3"/>
      <c r="RRV3"/>
      <c r="RRW3"/>
      <c r="RRX3"/>
      <c r="RRY3"/>
      <c r="RRZ3"/>
      <c r="RSA3"/>
      <c r="RSB3"/>
      <c r="RSC3"/>
      <c r="RSD3"/>
      <c r="RSE3"/>
      <c r="RSF3"/>
      <c r="RSG3"/>
      <c r="RSH3"/>
      <c r="RSI3"/>
      <c r="RSJ3"/>
      <c r="RSK3"/>
      <c r="RSL3"/>
      <c r="RSM3"/>
      <c r="RSN3"/>
      <c r="RSO3"/>
      <c r="RSP3"/>
      <c r="RSQ3"/>
      <c r="RSR3"/>
      <c r="RSS3"/>
      <c r="RST3"/>
      <c r="RSU3"/>
      <c r="RSV3"/>
      <c r="RSW3"/>
      <c r="RSX3"/>
      <c r="RSY3"/>
      <c r="RSZ3"/>
      <c r="RTA3"/>
      <c r="RTB3"/>
      <c r="RTC3"/>
      <c r="RTD3"/>
      <c r="RTE3"/>
      <c r="RTF3"/>
      <c r="RTG3"/>
      <c r="RTH3"/>
      <c r="RTI3"/>
      <c r="RTJ3"/>
      <c r="RTK3"/>
      <c r="RTL3"/>
      <c r="RTM3"/>
      <c r="RTN3"/>
      <c r="RTO3"/>
      <c r="RTP3"/>
      <c r="RTQ3"/>
      <c r="RTR3"/>
      <c r="RTS3"/>
      <c r="RTT3"/>
      <c r="RTU3"/>
      <c r="RTV3"/>
      <c r="RTW3"/>
      <c r="RTX3"/>
      <c r="RTY3"/>
      <c r="RTZ3"/>
      <c r="RUA3"/>
      <c r="RUB3"/>
      <c r="RUC3"/>
      <c r="RUD3"/>
      <c r="RUE3"/>
      <c r="RUF3"/>
      <c r="RUG3"/>
      <c r="RUH3"/>
      <c r="RUI3"/>
      <c r="RUJ3"/>
      <c r="RUK3"/>
      <c r="RUL3"/>
      <c r="RUM3"/>
      <c r="RUN3"/>
      <c r="RUO3"/>
      <c r="RUP3"/>
      <c r="RUQ3"/>
      <c r="RUR3"/>
      <c r="RUS3"/>
      <c r="RUT3"/>
      <c r="RUU3"/>
      <c r="RUV3"/>
      <c r="RUW3"/>
      <c r="RUX3"/>
      <c r="RUY3"/>
      <c r="RUZ3"/>
      <c r="RVA3"/>
      <c r="RVB3"/>
      <c r="RVC3"/>
      <c r="RVD3"/>
      <c r="RVE3"/>
      <c r="RVF3"/>
      <c r="RVG3"/>
      <c r="RVH3"/>
      <c r="RVI3"/>
      <c r="RVJ3"/>
      <c r="RVK3"/>
      <c r="RVL3"/>
      <c r="RVM3"/>
      <c r="RVN3"/>
      <c r="RVO3"/>
      <c r="RVP3"/>
      <c r="RVQ3"/>
      <c r="RVR3"/>
      <c r="RVS3"/>
      <c r="RVT3"/>
      <c r="RVU3"/>
      <c r="RVV3"/>
      <c r="RVW3"/>
      <c r="RVX3"/>
      <c r="RVY3"/>
      <c r="RVZ3"/>
      <c r="RWA3"/>
      <c r="RWB3"/>
      <c r="RWC3"/>
      <c r="RWD3"/>
      <c r="RWE3"/>
      <c r="RWF3"/>
      <c r="RWG3"/>
      <c r="RWH3"/>
      <c r="RWI3"/>
      <c r="RWJ3"/>
      <c r="RWK3"/>
      <c r="RWL3"/>
      <c r="RWM3"/>
      <c r="RWN3"/>
      <c r="RWO3"/>
      <c r="RWP3"/>
      <c r="RWQ3"/>
      <c r="RWR3"/>
      <c r="RWS3"/>
      <c r="RWT3"/>
      <c r="RWU3"/>
      <c r="RWV3"/>
      <c r="RWW3"/>
      <c r="RWX3"/>
      <c r="RWY3"/>
      <c r="RWZ3"/>
      <c r="RXA3"/>
      <c r="RXB3"/>
      <c r="RXC3"/>
      <c r="RXD3"/>
      <c r="RXE3"/>
      <c r="RXF3"/>
      <c r="RXG3"/>
      <c r="RXH3"/>
      <c r="RXI3"/>
      <c r="RXJ3"/>
      <c r="RXK3"/>
      <c r="RXL3"/>
      <c r="RXM3"/>
      <c r="RXN3"/>
      <c r="RXO3"/>
      <c r="RXP3"/>
      <c r="RXQ3"/>
      <c r="RXR3"/>
      <c r="RXS3"/>
      <c r="RXT3"/>
      <c r="RXU3"/>
      <c r="RXV3"/>
      <c r="RXW3"/>
      <c r="RXX3"/>
      <c r="RXY3"/>
      <c r="RXZ3"/>
      <c r="RYA3"/>
      <c r="RYB3"/>
      <c r="RYC3"/>
      <c r="RYD3"/>
      <c r="RYE3"/>
      <c r="RYF3"/>
      <c r="RYG3"/>
      <c r="RYH3"/>
      <c r="RYI3"/>
      <c r="RYJ3"/>
      <c r="RYK3"/>
      <c r="RYL3"/>
      <c r="RYM3"/>
      <c r="RYN3"/>
      <c r="RYO3"/>
      <c r="RYP3"/>
      <c r="RYQ3"/>
      <c r="RYR3"/>
      <c r="RYS3"/>
      <c r="RYT3"/>
      <c r="RYU3"/>
      <c r="RYV3"/>
      <c r="RYW3"/>
      <c r="RYX3"/>
      <c r="RYY3"/>
      <c r="RYZ3"/>
      <c r="RZA3"/>
      <c r="RZB3"/>
      <c r="RZC3"/>
      <c r="RZD3"/>
      <c r="RZE3"/>
      <c r="RZF3"/>
      <c r="RZG3"/>
      <c r="RZH3"/>
      <c r="RZI3"/>
      <c r="RZJ3"/>
      <c r="RZK3"/>
      <c r="RZL3"/>
      <c r="RZM3"/>
      <c r="RZN3"/>
      <c r="RZO3"/>
      <c r="RZP3"/>
      <c r="RZQ3"/>
      <c r="RZR3"/>
      <c r="RZS3"/>
      <c r="RZT3"/>
      <c r="RZU3"/>
      <c r="RZV3"/>
      <c r="RZW3"/>
      <c r="RZX3"/>
      <c r="RZY3"/>
      <c r="RZZ3"/>
      <c r="SAA3"/>
      <c r="SAB3"/>
      <c r="SAC3"/>
      <c r="SAD3"/>
      <c r="SAE3"/>
      <c r="SAF3"/>
      <c r="SAG3"/>
      <c r="SAH3"/>
      <c r="SAI3"/>
      <c r="SAJ3"/>
      <c r="SAK3"/>
      <c r="SAL3"/>
      <c r="SAM3"/>
      <c r="SAN3"/>
      <c r="SAO3"/>
      <c r="SAP3"/>
      <c r="SAQ3"/>
      <c r="SAR3"/>
      <c r="SAS3"/>
      <c r="SAT3"/>
      <c r="SAU3"/>
      <c r="SAV3"/>
      <c r="SAW3"/>
      <c r="SAX3"/>
      <c r="SAY3"/>
      <c r="SAZ3"/>
      <c r="SBA3"/>
      <c r="SBB3"/>
      <c r="SBC3"/>
      <c r="SBD3"/>
      <c r="SBE3"/>
      <c r="SBF3"/>
      <c r="SBG3"/>
      <c r="SBH3"/>
      <c r="SBI3"/>
      <c r="SBJ3"/>
      <c r="SBK3"/>
      <c r="SBL3"/>
      <c r="SBM3"/>
      <c r="SBN3"/>
      <c r="SBO3"/>
      <c r="SBP3"/>
      <c r="SBQ3"/>
      <c r="SBR3"/>
      <c r="SBS3"/>
      <c r="SBT3"/>
      <c r="SBU3"/>
      <c r="SBV3"/>
      <c r="SBW3"/>
      <c r="SBX3"/>
      <c r="SBY3"/>
      <c r="SBZ3"/>
      <c r="SCA3"/>
      <c r="SCB3"/>
      <c r="SCC3"/>
      <c r="SCD3"/>
      <c r="SCE3"/>
      <c r="SCF3"/>
      <c r="SCG3"/>
      <c r="SCH3"/>
      <c r="SCI3"/>
      <c r="SCJ3"/>
      <c r="SCK3"/>
      <c r="SCL3"/>
      <c r="SCM3"/>
      <c r="SCN3"/>
      <c r="SCO3"/>
      <c r="SCP3"/>
      <c r="SCQ3"/>
      <c r="SCR3"/>
      <c r="SCS3"/>
      <c r="SCT3"/>
      <c r="SCU3"/>
      <c r="SCV3"/>
      <c r="SCW3"/>
      <c r="SCX3"/>
      <c r="SCY3"/>
      <c r="SCZ3"/>
      <c r="SDA3"/>
      <c r="SDB3"/>
      <c r="SDC3"/>
      <c r="SDD3"/>
      <c r="SDE3"/>
      <c r="SDF3"/>
      <c r="SDG3"/>
      <c r="SDH3"/>
      <c r="SDI3"/>
      <c r="SDJ3"/>
      <c r="SDK3"/>
      <c r="SDL3"/>
      <c r="SDM3"/>
      <c r="SDN3"/>
      <c r="SDO3"/>
      <c r="SDP3"/>
      <c r="SDQ3"/>
      <c r="SDR3"/>
      <c r="SDS3"/>
      <c r="SDT3"/>
      <c r="SDU3"/>
      <c r="SDV3"/>
      <c r="SDW3"/>
      <c r="SDX3"/>
      <c r="SDY3"/>
      <c r="SDZ3"/>
      <c r="SEA3"/>
      <c r="SEB3"/>
      <c r="SEC3"/>
      <c r="SED3"/>
      <c r="SEE3"/>
      <c r="SEF3"/>
      <c r="SEG3"/>
      <c r="SEH3"/>
      <c r="SEI3"/>
      <c r="SEJ3"/>
      <c r="SEK3"/>
      <c r="SEL3"/>
      <c r="SEM3"/>
      <c r="SEN3"/>
      <c r="SEO3"/>
      <c r="SEP3"/>
      <c r="SEQ3"/>
      <c r="SER3"/>
      <c r="SES3"/>
      <c r="SET3"/>
      <c r="SEU3"/>
      <c r="SEV3"/>
      <c r="SEW3"/>
      <c r="SEX3"/>
      <c r="SEY3"/>
      <c r="SEZ3"/>
      <c r="SFA3"/>
      <c r="SFB3"/>
      <c r="SFC3"/>
      <c r="SFD3"/>
      <c r="SFE3"/>
      <c r="SFF3"/>
      <c r="SFG3"/>
      <c r="SFH3"/>
      <c r="SFI3"/>
      <c r="SFJ3"/>
      <c r="SFK3"/>
      <c r="SFL3"/>
      <c r="SFM3"/>
      <c r="SFN3"/>
      <c r="SFO3"/>
      <c r="SFP3"/>
      <c r="SFQ3"/>
      <c r="SFR3"/>
      <c r="SFS3"/>
      <c r="SFT3"/>
      <c r="SFU3"/>
      <c r="SFV3"/>
      <c r="SFW3"/>
      <c r="SFX3"/>
      <c r="SFY3"/>
      <c r="SFZ3"/>
      <c r="SGA3"/>
      <c r="SGB3"/>
      <c r="SGC3"/>
      <c r="SGD3"/>
      <c r="SGE3"/>
      <c r="SGF3"/>
      <c r="SGG3"/>
      <c r="SGH3"/>
      <c r="SGI3"/>
      <c r="SGJ3"/>
      <c r="SGK3"/>
      <c r="SGL3"/>
      <c r="SGM3"/>
      <c r="SGN3"/>
      <c r="SGO3"/>
      <c r="SGP3"/>
      <c r="SGQ3"/>
      <c r="SGR3"/>
      <c r="SGS3"/>
      <c r="SGT3"/>
      <c r="SGU3"/>
      <c r="SGV3"/>
      <c r="SGW3"/>
      <c r="SGX3"/>
      <c r="SGY3"/>
      <c r="SGZ3"/>
      <c r="SHA3"/>
      <c r="SHB3"/>
      <c r="SHC3"/>
      <c r="SHD3"/>
      <c r="SHE3"/>
      <c r="SHF3"/>
      <c r="SHG3"/>
      <c r="SHH3"/>
      <c r="SHI3"/>
      <c r="SHJ3"/>
      <c r="SHK3"/>
      <c r="SHL3"/>
      <c r="SHM3"/>
      <c r="SHN3"/>
      <c r="SHO3"/>
      <c r="SHP3"/>
      <c r="SHQ3"/>
      <c r="SHR3"/>
      <c r="SHS3"/>
      <c r="SHT3"/>
      <c r="SHU3"/>
      <c r="SHV3"/>
      <c r="SHW3"/>
      <c r="SHX3"/>
      <c r="SHY3"/>
      <c r="SHZ3"/>
      <c r="SIA3"/>
      <c r="SIB3"/>
      <c r="SIC3"/>
      <c r="SID3"/>
      <c r="SIE3"/>
      <c r="SIF3"/>
      <c r="SIG3"/>
      <c r="SIH3"/>
      <c r="SII3"/>
      <c r="SIJ3"/>
      <c r="SIK3"/>
      <c r="SIL3"/>
      <c r="SIM3"/>
      <c r="SIN3"/>
      <c r="SIO3"/>
      <c r="SIP3"/>
      <c r="SIQ3"/>
      <c r="SIR3"/>
      <c r="SIS3"/>
      <c r="SIT3"/>
      <c r="SIU3"/>
      <c r="SIV3"/>
      <c r="SIW3"/>
      <c r="SIX3"/>
      <c r="SIY3"/>
      <c r="SIZ3"/>
      <c r="SJA3"/>
      <c r="SJB3"/>
      <c r="SJC3"/>
      <c r="SJD3"/>
      <c r="SJE3"/>
      <c r="SJF3"/>
      <c r="SJG3"/>
      <c r="SJH3"/>
      <c r="SJI3"/>
      <c r="SJJ3"/>
      <c r="SJK3"/>
      <c r="SJL3"/>
      <c r="SJM3"/>
      <c r="SJN3"/>
      <c r="SJO3"/>
      <c r="SJP3"/>
      <c r="SJQ3"/>
      <c r="SJR3"/>
      <c r="SJS3"/>
      <c r="SJT3"/>
      <c r="SJU3"/>
      <c r="SJV3"/>
      <c r="SJW3"/>
      <c r="SJX3"/>
      <c r="SJY3"/>
      <c r="SJZ3"/>
      <c r="SKA3"/>
      <c r="SKB3"/>
      <c r="SKC3"/>
      <c r="SKD3"/>
      <c r="SKE3"/>
      <c r="SKF3"/>
      <c r="SKG3"/>
      <c r="SKH3"/>
      <c r="SKI3"/>
      <c r="SKJ3"/>
      <c r="SKK3"/>
      <c r="SKL3"/>
      <c r="SKM3"/>
      <c r="SKN3"/>
      <c r="SKO3"/>
      <c r="SKP3"/>
      <c r="SKQ3"/>
      <c r="SKR3"/>
      <c r="SKS3"/>
      <c r="SKT3"/>
      <c r="SKU3"/>
      <c r="SKV3"/>
      <c r="SKW3"/>
      <c r="SKX3"/>
      <c r="SKY3"/>
      <c r="SKZ3"/>
      <c r="SLA3"/>
      <c r="SLB3"/>
      <c r="SLC3"/>
      <c r="SLD3"/>
      <c r="SLE3"/>
      <c r="SLF3"/>
      <c r="SLG3"/>
      <c r="SLH3"/>
      <c r="SLI3"/>
      <c r="SLJ3"/>
      <c r="SLK3"/>
      <c r="SLL3"/>
      <c r="SLM3"/>
      <c r="SLN3"/>
      <c r="SLO3"/>
      <c r="SLP3"/>
      <c r="SLQ3"/>
      <c r="SLR3"/>
      <c r="SLS3"/>
      <c r="SLT3"/>
      <c r="SLU3"/>
      <c r="SLV3"/>
      <c r="SLW3"/>
      <c r="SLX3"/>
      <c r="SLY3"/>
      <c r="SLZ3"/>
      <c r="SMA3"/>
      <c r="SMB3"/>
      <c r="SMC3"/>
      <c r="SMD3"/>
      <c r="SME3"/>
      <c r="SMF3"/>
      <c r="SMG3"/>
      <c r="SMH3"/>
      <c r="SMI3"/>
      <c r="SMJ3"/>
      <c r="SMK3"/>
      <c r="SML3"/>
      <c r="SMM3"/>
      <c r="SMN3"/>
      <c r="SMO3"/>
      <c r="SMP3"/>
      <c r="SMQ3"/>
      <c r="SMR3"/>
      <c r="SMS3"/>
      <c r="SMT3"/>
      <c r="SMU3"/>
      <c r="SMV3"/>
      <c r="SMW3"/>
      <c r="SMX3"/>
      <c r="SMY3"/>
      <c r="SMZ3"/>
      <c r="SNA3"/>
      <c r="SNB3"/>
      <c r="SNC3"/>
      <c r="SND3"/>
      <c r="SNE3"/>
      <c r="SNF3"/>
      <c r="SNG3"/>
      <c r="SNH3"/>
      <c r="SNI3"/>
      <c r="SNJ3"/>
      <c r="SNK3"/>
      <c r="SNL3"/>
      <c r="SNM3"/>
      <c r="SNN3"/>
      <c r="SNO3"/>
      <c r="SNP3"/>
      <c r="SNQ3"/>
      <c r="SNR3"/>
      <c r="SNS3"/>
      <c r="SNT3"/>
      <c r="SNU3"/>
      <c r="SNV3"/>
      <c r="SNW3"/>
      <c r="SNX3"/>
      <c r="SNY3"/>
      <c r="SNZ3"/>
      <c r="SOA3"/>
      <c r="SOB3"/>
      <c r="SOC3"/>
      <c r="SOD3"/>
      <c r="SOE3"/>
      <c r="SOF3"/>
      <c r="SOG3"/>
      <c r="SOH3"/>
      <c r="SOI3"/>
      <c r="SOJ3"/>
      <c r="SOK3"/>
      <c r="SOL3"/>
      <c r="SOM3"/>
      <c r="SON3"/>
      <c r="SOO3"/>
      <c r="SOP3"/>
      <c r="SOQ3"/>
      <c r="SOR3"/>
      <c r="SOS3"/>
      <c r="SOT3"/>
      <c r="SOU3"/>
      <c r="SOV3"/>
      <c r="SOW3"/>
      <c r="SOX3"/>
      <c r="SOY3"/>
      <c r="SOZ3"/>
      <c r="SPA3"/>
      <c r="SPB3"/>
      <c r="SPC3"/>
      <c r="SPD3"/>
      <c r="SPE3"/>
      <c r="SPF3"/>
      <c r="SPG3"/>
      <c r="SPH3"/>
      <c r="SPI3"/>
      <c r="SPJ3"/>
      <c r="SPK3"/>
      <c r="SPL3"/>
      <c r="SPM3"/>
      <c r="SPN3"/>
      <c r="SPO3"/>
      <c r="SPP3"/>
      <c r="SPQ3"/>
      <c r="SPR3"/>
      <c r="SPS3"/>
      <c r="SPT3"/>
      <c r="SPU3"/>
      <c r="SPV3"/>
      <c r="SPW3"/>
      <c r="SPX3"/>
      <c r="SPY3"/>
      <c r="SPZ3"/>
      <c r="SQA3"/>
      <c r="SQB3"/>
      <c r="SQC3"/>
      <c r="SQD3"/>
      <c r="SQE3"/>
      <c r="SQF3"/>
      <c r="SQG3"/>
      <c r="SQH3"/>
      <c r="SQI3"/>
      <c r="SQJ3"/>
      <c r="SQK3"/>
      <c r="SQL3"/>
      <c r="SQM3"/>
      <c r="SQN3"/>
      <c r="SQO3"/>
      <c r="SQP3"/>
      <c r="SQQ3"/>
      <c r="SQR3"/>
      <c r="SQS3"/>
      <c r="SQT3"/>
      <c r="SQU3"/>
      <c r="SQV3"/>
      <c r="SQW3"/>
      <c r="SQX3"/>
      <c r="SQY3"/>
      <c r="SQZ3"/>
      <c r="SRA3"/>
      <c r="SRB3"/>
      <c r="SRC3"/>
      <c r="SRD3"/>
      <c r="SRE3"/>
      <c r="SRF3"/>
      <c r="SRG3"/>
      <c r="SRH3"/>
      <c r="SRI3"/>
      <c r="SRJ3"/>
      <c r="SRK3"/>
      <c r="SRL3"/>
      <c r="SRM3"/>
      <c r="SRN3"/>
      <c r="SRO3"/>
      <c r="SRP3"/>
      <c r="SRQ3"/>
      <c r="SRR3"/>
      <c r="SRS3"/>
      <c r="SRT3"/>
      <c r="SRU3"/>
      <c r="SRV3"/>
      <c r="SRW3"/>
      <c r="SRX3"/>
      <c r="SRY3"/>
      <c r="SRZ3"/>
      <c r="SSA3"/>
      <c r="SSB3"/>
      <c r="SSC3"/>
      <c r="SSD3"/>
      <c r="SSE3"/>
      <c r="SSF3"/>
      <c r="SSG3"/>
      <c r="SSH3"/>
      <c r="SSI3"/>
      <c r="SSJ3"/>
      <c r="SSK3"/>
      <c r="SSL3"/>
      <c r="SSM3"/>
      <c r="SSN3"/>
      <c r="SSO3"/>
      <c r="SSP3"/>
      <c r="SSQ3"/>
      <c r="SSR3"/>
      <c r="SSS3"/>
      <c r="SST3"/>
      <c r="SSU3"/>
      <c r="SSV3"/>
      <c r="SSW3"/>
      <c r="SSX3"/>
      <c r="SSY3"/>
      <c r="SSZ3"/>
      <c r="STA3"/>
      <c r="STB3"/>
      <c r="STC3"/>
      <c r="STD3"/>
      <c r="STE3"/>
      <c r="STF3"/>
      <c r="STG3"/>
      <c r="STH3"/>
      <c r="STI3"/>
      <c r="STJ3"/>
      <c r="STK3"/>
      <c r="STL3"/>
      <c r="STM3"/>
      <c r="STN3"/>
      <c r="STO3"/>
      <c r="STP3"/>
      <c r="STQ3"/>
      <c r="STR3"/>
      <c r="STS3"/>
      <c r="STT3"/>
      <c r="STU3"/>
      <c r="STV3"/>
      <c r="STW3"/>
      <c r="STX3"/>
      <c r="STY3"/>
      <c r="STZ3"/>
      <c r="SUA3"/>
      <c r="SUB3"/>
      <c r="SUC3"/>
      <c r="SUD3"/>
      <c r="SUE3"/>
      <c r="SUF3"/>
      <c r="SUG3"/>
      <c r="SUH3"/>
      <c r="SUI3"/>
      <c r="SUJ3"/>
      <c r="SUK3"/>
      <c r="SUL3"/>
      <c r="SUM3"/>
      <c r="SUN3"/>
      <c r="SUO3"/>
      <c r="SUP3"/>
      <c r="SUQ3"/>
      <c r="SUR3"/>
      <c r="SUS3"/>
      <c r="SUT3"/>
      <c r="SUU3"/>
      <c r="SUV3"/>
      <c r="SUW3"/>
      <c r="SUX3"/>
      <c r="SUY3"/>
      <c r="SUZ3"/>
      <c r="SVA3"/>
      <c r="SVB3"/>
      <c r="SVC3"/>
      <c r="SVD3"/>
      <c r="SVE3"/>
      <c r="SVF3"/>
      <c r="SVG3"/>
      <c r="SVH3"/>
      <c r="SVI3"/>
      <c r="SVJ3"/>
      <c r="SVK3"/>
      <c r="SVL3"/>
      <c r="SVM3"/>
      <c r="SVN3"/>
      <c r="SVO3"/>
      <c r="SVP3"/>
      <c r="SVQ3"/>
      <c r="SVR3"/>
      <c r="SVS3"/>
      <c r="SVT3"/>
      <c r="SVU3"/>
      <c r="SVV3"/>
      <c r="SVW3"/>
      <c r="SVX3"/>
      <c r="SVY3"/>
      <c r="SVZ3"/>
      <c r="SWA3"/>
      <c r="SWB3"/>
      <c r="SWC3"/>
      <c r="SWD3"/>
      <c r="SWE3"/>
      <c r="SWF3"/>
      <c r="SWG3"/>
      <c r="SWH3"/>
      <c r="SWI3"/>
      <c r="SWJ3"/>
      <c r="SWK3"/>
      <c r="SWL3"/>
      <c r="SWM3"/>
      <c r="SWN3"/>
      <c r="SWO3"/>
      <c r="SWP3"/>
      <c r="SWQ3"/>
      <c r="SWR3"/>
      <c r="SWS3"/>
      <c r="SWT3"/>
      <c r="SWU3"/>
      <c r="SWV3"/>
      <c r="SWW3"/>
      <c r="SWX3"/>
      <c r="SWY3"/>
      <c r="SWZ3"/>
      <c r="SXA3"/>
      <c r="SXB3"/>
      <c r="SXC3"/>
      <c r="SXD3"/>
      <c r="SXE3"/>
      <c r="SXF3"/>
      <c r="SXG3"/>
      <c r="SXH3"/>
      <c r="SXI3"/>
      <c r="SXJ3"/>
      <c r="SXK3"/>
      <c r="SXL3"/>
      <c r="SXM3"/>
      <c r="SXN3"/>
      <c r="SXO3"/>
      <c r="SXP3"/>
      <c r="SXQ3"/>
      <c r="SXR3"/>
      <c r="SXS3"/>
      <c r="SXT3"/>
      <c r="SXU3"/>
      <c r="SXV3"/>
      <c r="SXW3"/>
      <c r="SXX3"/>
      <c r="SXY3"/>
      <c r="SXZ3"/>
      <c r="SYA3"/>
      <c r="SYB3"/>
      <c r="SYC3"/>
      <c r="SYD3"/>
      <c r="SYE3"/>
      <c r="SYF3"/>
      <c r="SYG3"/>
      <c r="SYH3"/>
      <c r="SYI3"/>
      <c r="SYJ3"/>
      <c r="SYK3"/>
      <c r="SYL3"/>
      <c r="SYM3"/>
      <c r="SYN3"/>
      <c r="SYO3"/>
      <c r="SYP3"/>
      <c r="SYQ3"/>
      <c r="SYR3"/>
      <c r="SYS3"/>
      <c r="SYT3"/>
      <c r="SYU3"/>
      <c r="SYV3"/>
      <c r="SYW3"/>
      <c r="SYX3"/>
      <c r="SYY3"/>
      <c r="SYZ3"/>
      <c r="SZA3"/>
      <c r="SZB3"/>
      <c r="SZC3"/>
      <c r="SZD3"/>
      <c r="SZE3"/>
      <c r="SZF3"/>
      <c r="SZG3"/>
      <c r="SZH3"/>
      <c r="SZI3"/>
      <c r="SZJ3"/>
      <c r="SZK3"/>
      <c r="SZL3"/>
      <c r="SZM3"/>
      <c r="SZN3"/>
      <c r="SZO3"/>
      <c r="SZP3"/>
      <c r="SZQ3"/>
      <c r="SZR3"/>
      <c r="SZS3"/>
      <c r="SZT3"/>
      <c r="SZU3"/>
      <c r="SZV3"/>
      <c r="SZW3"/>
      <c r="SZX3"/>
      <c r="SZY3"/>
      <c r="SZZ3"/>
      <c r="TAA3"/>
      <c r="TAB3"/>
      <c r="TAC3"/>
      <c r="TAD3"/>
      <c r="TAE3"/>
      <c r="TAF3"/>
      <c r="TAG3"/>
      <c r="TAH3"/>
      <c r="TAI3"/>
      <c r="TAJ3"/>
      <c r="TAK3"/>
      <c r="TAL3"/>
      <c r="TAM3"/>
      <c r="TAN3"/>
      <c r="TAO3"/>
      <c r="TAP3"/>
      <c r="TAQ3"/>
      <c r="TAR3"/>
      <c r="TAS3"/>
      <c r="TAT3"/>
      <c r="TAU3"/>
      <c r="TAV3"/>
      <c r="TAW3"/>
      <c r="TAX3"/>
      <c r="TAY3"/>
      <c r="TAZ3"/>
      <c r="TBA3"/>
      <c r="TBB3"/>
      <c r="TBC3"/>
      <c r="TBD3"/>
      <c r="TBE3"/>
      <c r="TBF3"/>
      <c r="TBG3"/>
      <c r="TBH3"/>
      <c r="TBI3"/>
      <c r="TBJ3"/>
      <c r="TBK3"/>
      <c r="TBL3"/>
      <c r="TBM3"/>
      <c r="TBN3"/>
      <c r="TBO3"/>
      <c r="TBP3"/>
      <c r="TBQ3"/>
      <c r="TBR3"/>
      <c r="TBS3"/>
      <c r="TBT3"/>
      <c r="TBU3"/>
      <c r="TBV3"/>
      <c r="TBW3"/>
      <c r="TBX3"/>
      <c r="TBY3"/>
      <c r="TBZ3"/>
      <c r="TCA3"/>
      <c r="TCB3"/>
      <c r="TCC3"/>
      <c r="TCD3"/>
      <c r="TCE3"/>
      <c r="TCF3"/>
      <c r="TCG3"/>
      <c r="TCH3"/>
      <c r="TCI3"/>
      <c r="TCJ3"/>
      <c r="TCK3"/>
      <c r="TCL3"/>
      <c r="TCM3"/>
      <c r="TCN3"/>
      <c r="TCO3"/>
      <c r="TCP3"/>
      <c r="TCQ3"/>
      <c r="TCR3"/>
      <c r="TCS3"/>
      <c r="TCT3"/>
      <c r="TCU3"/>
      <c r="TCV3"/>
      <c r="TCW3"/>
      <c r="TCX3"/>
      <c r="TCY3"/>
      <c r="TCZ3"/>
      <c r="TDA3"/>
      <c r="TDB3"/>
      <c r="TDC3"/>
      <c r="TDD3"/>
      <c r="TDE3"/>
      <c r="TDF3"/>
      <c r="TDG3"/>
      <c r="TDH3"/>
      <c r="TDI3"/>
      <c r="TDJ3"/>
      <c r="TDK3"/>
      <c r="TDL3"/>
      <c r="TDM3"/>
      <c r="TDN3"/>
      <c r="TDO3"/>
      <c r="TDP3"/>
      <c r="TDQ3"/>
      <c r="TDR3"/>
      <c r="TDS3"/>
      <c r="TDT3"/>
      <c r="TDU3"/>
      <c r="TDV3"/>
      <c r="TDW3"/>
      <c r="TDX3"/>
      <c r="TDY3"/>
      <c r="TDZ3"/>
      <c r="TEA3"/>
      <c r="TEB3"/>
      <c r="TEC3"/>
      <c r="TED3"/>
      <c r="TEE3"/>
      <c r="TEF3"/>
      <c r="TEG3"/>
      <c r="TEH3"/>
      <c r="TEI3"/>
      <c r="TEJ3"/>
      <c r="TEK3"/>
      <c r="TEL3"/>
      <c r="TEM3"/>
      <c r="TEN3"/>
      <c r="TEO3"/>
      <c r="TEP3"/>
      <c r="TEQ3"/>
      <c r="TER3"/>
      <c r="TES3"/>
      <c r="TET3"/>
      <c r="TEU3"/>
      <c r="TEV3"/>
      <c r="TEW3"/>
      <c r="TEX3"/>
      <c r="TEY3"/>
      <c r="TEZ3"/>
      <c r="TFA3"/>
      <c r="TFB3"/>
      <c r="TFC3"/>
      <c r="TFD3"/>
      <c r="TFE3"/>
      <c r="TFF3"/>
      <c r="TFG3"/>
      <c r="TFH3"/>
      <c r="TFI3"/>
      <c r="TFJ3"/>
      <c r="TFK3"/>
      <c r="TFL3"/>
      <c r="TFM3"/>
      <c r="TFN3"/>
      <c r="TFO3"/>
      <c r="TFP3"/>
      <c r="TFQ3"/>
      <c r="TFR3"/>
      <c r="TFS3"/>
      <c r="TFT3"/>
      <c r="TFU3"/>
      <c r="TFV3"/>
      <c r="TFW3"/>
      <c r="TFX3"/>
      <c r="TFY3"/>
      <c r="TFZ3"/>
      <c r="TGA3"/>
      <c r="TGB3"/>
      <c r="TGC3"/>
      <c r="TGD3"/>
      <c r="TGE3"/>
      <c r="TGF3"/>
      <c r="TGG3"/>
      <c r="TGH3"/>
      <c r="TGI3"/>
      <c r="TGJ3"/>
      <c r="TGK3"/>
      <c r="TGL3"/>
      <c r="TGM3"/>
      <c r="TGN3"/>
      <c r="TGO3"/>
      <c r="TGP3"/>
      <c r="TGQ3"/>
      <c r="TGR3"/>
      <c r="TGS3"/>
      <c r="TGT3"/>
      <c r="TGU3"/>
      <c r="TGV3"/>
      <c r="TGW3"/>
      <c r="TGX3"/>
      <c r="TGY3"/>
      <c r="TGZ3"/>
      <c r="THA3"/>
      <c r="THB3"/>
      <c r="THC3"/>
      <c r="THD3"/>
      <c r="THE3"/>
      <c r="THF3"/>
      <c r="THG3"/>
      <c r="THH3"/>
      <c r="THI3"/>
      <c r="THJ3"/>
      <c r="THK3"/>
      <c r="THL3"/>
      <c r="THM3"/>
      <c r="THN3"/>
      <c r="THO3"/>
      <c r="THP3"/>
      <c r="THQ3"/>
      <c r="THR3"/>
      <c r="THS3"/>
      <c r="THT3"/>
      <c r="THU3"/>
      <c r="THV3"/>
      <c r="THW3"/>
      <c r="THX3"/>
      <c r="THY3"/>
      <c r="THZ3"/>
      <c r="TIA3"/>
      <c r="TIB3"/>
      <c r="TIC3"/>
      <c r="TID3"/>
      <c r="TIE3"/>
      <c r="TIF3"/>
      <c r="TIG3"/>
      <c r="TIH3"/>
      <c r="TII3"/>
      <c r="TIJ3"/>
      <c r="TIK3"/>
      <c r="TIL3"/>
      <c r="TIM3"/>
      <c r="TIN3"/>
      <c r="TIO3"/>
      <c r="TIP3"/>
      <c r="TIQ3"/>
      <c r="TIR3"/>
      <c r="TIS3"/>
      <c r="TIT3"/>
      <c r="TIU3"/>
      <c r="TIV3"/>
      <c r="TIW3"/>
      <c r="TIX3"/>
      <c r="TIY3"/>
      <c r="TIZ3"/>
      <c r="TJA3"/>
      <c r="TJB3"/>
      <c r="TJC3"/>
      <c r="TJD3"/>
      <c r="TJE3"/>
      <c r="TJF3"/>
      <c r="TJG3"/>
      <c r="TJH3"/>
      <c r="TJI3"/>
      <c r="TJJ3"/>
      <c r="TJK3"/>
      <c r="TJL3"/>
      <c r="TJM3"/>
      <c r="TJN3"/>
      <c r="TJO3"/>
      <c r="TJP3"/>
      <c r="TJQ3"/>
      <c r="TJR3"/>
      <c r="TJS3"/>
      <c r="TJT3"/>
      <c r="TJU3"/>
      <c r="TJV3"/>
      <c r="TJW3"/>
      <c r="TJX3"/>
      <c r="TJY3"/>
      <c r="TJZ3"/>
      <c r="TKA3"/>
      <c r="TKB3"/>
      <c r="TKC3"/>
      <c r="TKD3"/>
      <c r="TKE3"/>
      <c r="TKF3"/>
      <c r="TKG3"/>
      <c r="TKH3"/>
      <c r="TKI3"/>
      <c r="TKJ3"/>
      <c r="TKK3"/>
      <c r="TKL3"/>
      <c r="TKM3"/>
      <c r="TKN3"/>
      <c r="TKO3"/>
      <c r="TKP3"/>
      <c r="TKQ3"/>
      <c r="TKR3"/>
      <c r="TKS3"/>
      <c r="TKT3"/>
      <c r="TKU3"/>
      <c r="TKV3"/>
      <c r="TKW3"/>
      <c r="TKX3"/>
      <c r="TKY3"/>
      <c r="TKZ3"/>
      <c r="TLA3"/>
      <c r="TLB3"/>
      <c r="TLC3"/>
      <c r="TLD3"/>
      <c r="TLE3"/>
      <c r="TLF3"/>
      <c r="TLG3"/>
      <c r="TLH3"/>
      <c r="TLI3"/>
      <c r="TLJ3"/>
      <c r="TLK3"/>
      <c r="TLL3"/>
      <c r="TLM3"/>
      <c r="TLN3"/>
      <c r="TLO3"/>
      <c r="TLP3"/>
      <c r="TLQ3"/>
      <c r="TLR3"/>
      <c r="TLS3"/>
      <c r="TLT3"/>
      <c r="TLU3"/>
      <c r="TLV3"/>
      <c r="TLW3"/>
      <c r="TLX3"/>
      <c r="TLY3"/>
      <c r="TLZ3"/>
      <c r="TMA3"/>
      <c r="TMB3"/>
      <c r="TMC3"/>
      <c r="TMD3"/>
      <c r="TME3"/>
      <c r="TMF3"/>
      <c r="TMG3"/>
      <c r="TMH3"/>
      <c r="TMI3"/>
      <c r="TMJ3"/>
      <c r="TMK3"/>
      <c r="TML3"/>
      <c r="TMM3"/>
      <c r="TMN3"/>
      <c r="TMO3"/>
      <c r="TMP3"/>
      <c r="TMQ3"/>
      <c r="TMR3"/>
      <c r="TMS3"/>
      <c r="TMT3"/>
      <c r="TMU3"/>
      <c r="TMV3"/>
      <c r="TMW3"/>
      <c r="TMX3"/>
      <c r="TMY3"/>
      <c r="TMZ3"/>
      <c r="TNA3"/>
      <c r="TNB3"/>
      <c r="TNC3"/>
      <c r="TND3"/>
      <c r="TNE3"/>
      <c r="TNF3"/>
      <c r="TNG3"/>
      <c r="TNH3"/>
      <c r="TNI3"/>
      <c r="TNJ3"/>
      <c r="TNK3"/>
      <c r="TNL3"/>
      <c r="TNM3"/>
      <c r="TNN3"/>
      <c r="TNO3"/>
      <c r="TNP3"/>
      <c r="TNQ3"/>
      <c r="TNR3"/>
      <c r="TNS3"/>
      <c r="TNT3"/>
      <c r="TNU3"/>
      <c r="TNV3"/>
      <c r="TNW3"/>
      <c r="TNX3"/>
      <c r="TNY3"/>
      <c r="TNZ3"/>
      <c r="TOA3"/>
      <c r="TOB3"/>
      <c r="TOC3"/>
      <c r="TOD3"/>
      <c r="TOE3"/>
      <c r="TOF3"/>
      <c r="TOG3"/>
      <c r="TOH3"/>
      <c r="TOI3"/>
      <c r="TOJ3"/>
      <c r="TOK3"/>
      <c r="TOL3"/>
      <c r="TOM3"/>
      <c r="TON3"/>
      <c r="TOO3"/>
      <c r="TOP3"/>
      <c r="TOQ3"/>
      <c r="TOR3"/>
      <c r="TOS3"/>
      <c r="TOT3"/>
      <c r="TOU3"/>
      <c r="TOV3"/>
      <c r="TOW3"/>
      <c r="TOX3"/>
      <c r="TOY3"/>
      <c r="TOZ3"/>
      <c r="TPA3"/>
      <c r="TPB3"/>
      <c r="TPC3"/>
      <c r="TPD3"/>
      <c r="TPE3"/>
      <c r="TPF3"/>
      <c r="TPG3"/>
      <c r="TPH3"/>
      <c r="TPI3"/>
      <c r="TPJ3"/>
      <c r="TPK3"/>
      <c r="TPL3"/>
      <c r="TPM3"/>
      <c r="TPN3"/>
      <c r="TPO3"/>
      <c r="TPP3"/>
      <c r="TPQ3"/>
      <c r="TPR3"/>
      <c r="TPS3"/>
      <c r="TPT3"/>
      <c r="TPU3"/>
      <c r="TPV3"/>
      <c r="TPW3"/>
      <c r="TPX3"/>
      <c r="TPY3"/>
      <c r="TPZ3"/>
      <c r="TQA3"/>
      <c r="TQB3"/>
      <c r="TQC3"/>
      <c r="TQD3"/>
      <c r="TQE3"/>
      <c r="TQF3"/>
      <c r="TQG3"/>
      <c r="TQH3"/>
      <c r="TQI3"/>
      <c r="TQJ3"/>
      <c r="TQK3"/>
      <c r="TQL3"/>
      <c r="TQM3"/>
      <c r="TQN3"/>
      <c r="TQO3"/>
      <c r="TQP3"/>
      <c r="TQQ3"/>
      <c r="TQR3"/>
      <c r="TQS3"/>
      <c r="TQT3"/>
      <c r="TQU3"/>
      <c r="TQV3"/>
      <c r="TQW3"/>
      <c r="TQX3"/>
      <c r="TQY3"/>
      <c r="TQZ3"/>
      <c r="TRA3"/>
      <c r="TRB3"/>
      <c r="TRC3"/>
      <c r="TRD3"/>
      <c r="TRE3"/>
      <c r="TRF3"/>
      <c r="TRG3"/>
      <c r="TRH3"/>
      <c r="TRI3"/>
      <c r="TRJ3"/>
      <c r="TRK3"/>
      <c r="TRL3"/>
      <c r="TRM3"/>
      <c r="TRN3"/>
      <c r="TRO3"/>
      <c r="TRP3"/>
      <c r="TRQ3"/>
      <c r="TRR3"/>
      <c r="TRS3"/>
      <c r="TRT3"/>
      <c r="TRU3"/>
      <c r="TRV3"/>
      <c r="TRW3"/>
      <c r="TRX3"/>
      <c r="TRY3"/>
      <c r="TRZ3"/>
      <c r="TSA3"/>
      <c r="TSB3"/>
      <c r="TSC3"/>
      <c r="TSD3"/>
      <c r="TSE3"/>
      <c r="TSF3"/>
      <c r="TSG3"/>
      <c r="TSH3"/>
      <c r="TSI3"/>
      <c r="TSJ3"/>
      <c r="TSK3"/>
      <c r="TSL3"/>
      <c r="TSM3"/>
      <c r="TSN3"/>
      <c r="TSO3"/>
      <c r="TSP3"/>
      <c r="TSQ3"/>
      <c r="TSR3"/>
      <c r="TSS3"/>
      <c r="TST3"/>
      <c r="TSU3"/>
      <c r="TSV3"/>
      <c r="TSW3"/>
      <c r="TSX3"/>
      <c r="TSY3"/>
      <c r="TSZ3"/>
      <c r="TTA3"/>
      <c r="TTB3"/>
      <c r="TTC3"/>
      <c r="TTD3"/>
      <c r="TTE3"/>
      <c r="TTF3"/>
      <c r="TTG3"/>
      <c r="TTH3"/>
      <c r="TTI3"/>
      <c r="TTJ3"/>
      <c r="TTK3"/>
      <c r="TTL3"/>
      <c r="TTM3"/>
      <c r="TTN3"/>
      <c r="TTO3"/>
      <c r="TTP3"/>
      <c r="TTQ3"/>
      <c r="TTR3"/>
      <c r="TTS3"/>
      <c r="TTT3"/>
      <c r="TTU3"/>
      <c r="TTV3"/>
      <c r="TTW3"/>
      <c r="TTX3"/>
      <c r="TTY3"/>
      <c r="TTZ3"/>
      <c r="TUA3"/>
      <c r="TUB3"/>
      <c r="TUC3"/>
      <c r="TUD3"/>
      <c r="TUE3"/>
      <c r="TUF3"/>
      <c r="TUG3"/>
      <c r="TUH3"/>
      <c r="TUI3"/>
      <c r="TUJ3"/>
      <c r="TUK3"/>
      <c r="TUL3"/>
      <c r="TUM3"/>
      <c r="TUN3"/>
      <c r="TUO3"/>
      <c r="TUP3"/>
      <c r="TUQ3"/>
      <c r="TUR3"/>
      <c r="TUS3"/>
      <c r="TUT3"/>
      <c r="TUU3"/>
      <c r="TUV3"/>
      <c r="TUW3"/>
      <c r="TUX3"/>
      <c r="TUY3"/>
      <c r="TUZ3"/>
      <c r="TVA3"/>
      <c r="TVB3"/>
      <c r="TVC3"/>
      <c r="TVD3"/>
      <c r="TVE3"/>
      <c r="TVF3"/>
      <c r="TVG3"/>
      <c r="TVH3"/>
      <c r="TVI3"/>
      <c r="TVJ3"/>
      <c r="TVK3"/>
      <c r="TVL3"/>
      <c r="TVM3"/>
      <c r="TVN3"/>
      <c r="TVO3"/>
      <c r="TVP3"/>
      <c r="TVQ3"/>
      <c r="TVR3"/>
      <c r="TVS3"/>
      <c r="TVT3"/>
      <c r="TVU3"/>
      <c r="TVV3"/>
      <c r="TVW3"/>
      <c r="TVX3"/>
      <c r="TVY3"/>
      <c r="TVZ3"/>
      <c r="TWA3"/>
      <c r="TWB3"/>
      <c r="TWC3"/>
      <c r="TWD3"/>
      <c r="TWE3"/>
      <c r="TWF3"/>
      <c r="TWG3"/>
      <c r="TWH3"/>
      <c r="TWI3"/>
      <c r="TWJ3"/>
      <c r="TWK3"/>
      <c r="TWL3"/>
      <c r="TWM3"/>
      <c r="TWN3"/>
      <c r="TWO3"/>
      <c r="TWP3"/>
      <c r="TWQ3"/>
      <c r="TWR3"/>
      <c r="TWS3"/>
      <c r="TWT3"/>
      <c r="TWU3"/>
      <c r="TWV3"/>
      <c r="TWW3"/>
      <c r="TWX3"/>
      <c r="TWY3"/>
      <c r="TWZ3"/>
      <c r="TXA3"/>
      <c r="TXB3"/>
      <c r="TXC3"/>
      <c r="TXD3"/>
      <c r="TXE3"/>
      <c r="TXF3"/>
      <c r="TXG3"/>
      <c r="TXH3"/>
      <c r="TXI3"/>
      <c r="TXJ3"/>
      <c r="TXK3"/>
      <c r="TXL3"/>
      <c r="TXM3"/>
      <c r="TXN3"/>
      <c r="TXO3"/>
      <c r="TXP3"/>
      <c r="TXQ3"/>
      <c r="TXR3"/>
      <c r="TXS3"/>
      <c r="TXT3"/>
      <c r="TXU3"/>
      <c r="TXV3"/>
      <c r="TXW3"/>
      <c r="TXX3"/>
      <c r="TXY3"/>
      <c r="TXZ3"/>
      <c r="TYA3"/>
      <c r="TYB3"/>
      <c r="TYC3"/>
      <c r="TYD3"/>
      <c r="TYE3"/>
      <c r="TYF3"/>
      <c r="TYG3"/>
      <c r="TYH3"/>
      <c r="TYI3"/>
      <c r="TYJ3"/>
      <c r="TYK3"/>
      <c r="TYL3"/>
      <c r="TYM3"/>
      <c r="TYN3"/>
      <c r="TYO3"/>
      <c r="TYP3"/>
      <c r="TYQ3"/>
      <c r="TYR3"/>
      <c r="TYS3"/>
      <c r="TYT3"/>
      <c r="TYU3"/>
      <c r="TYV3"/>
      <c r="TYW3"/>
      <c r="TYX3"/>
      <c r="TYY3"/>
      <c r="TYZ3"/>
      <c r="TZA3"/>
      <c r="TZB3"/>
      <c r="TZC3"/>
      <c r="TZD3"/>
      <c r="TZE3"/>
      <c r="TZF3"/>
      <c r="TZG3"/>
      <c r="TZH3"/>
      <c r="TZI3"/>
      <c r="TZJ3"/>
      <c r="TZK3"/>
      <c r="TZL3"/>
      <c r="TZM3"/>
      <c r="TZN3"/>
      <c r="TZO3"/>
      <c r="TZP3"/>
      <c r="TZQ3"/>
      <c r="TZR3"/>
      <c r="TZS3"/>
      <c r="TZT3"/>
      <c r="TZU3"/>
      <c r="TZV3"/>
      <c r="TZW3"/>
      <c r="TZX3"/>
      <c r="TZY3"/>
      <c r="TZZ3"/>
      <c r="UAA3"/>
      <c r="UAB3"/>
      <c r="UAC3"/>
      <c r="UAD3"/>
      <c r="UAE3"/>
      <c r="UAF3"/>
      <c r="UAG3"/>
      <c r="UAH3"/>
      <c r="UAI3"/>
      <c r="UAJ3"/>
      <c r="UAK3"/>
      <c r="UAL3"/>
      <c r="UAM3"/>
      <c r="UAN3"/>
      <c r="UAO3"/>
      <c r="UAP3"/>
      <c r="UAQ3"/>
      <c r="UAR3"/>
      <c r="UAS3"/>
      <c r="UAT3"/>
      <c r="UAU3"/>
      <c r="UAV3"/>
      <c r="UAW3"/>
      <c r="UAX3"/>
      <c r="UAY3"/>
      <c r="UAZ3"/>
      <c r="UBA3"/>
      <c r="UBB3"/>
      <c r="UBC3"/>
      <c r="UBD3"/>
      <c r="UBE3"/>
      <c r="UBF3"/>
      <c r="UBG3"/>
      <c r="UBH3"/>
      <c r="UBI3"/>
      <c r="UBJ3"/>
      <c r="UBK3"/>
      <c r="UBL3"/>
      <c r="UBM3"/>
      <c r="UBN3"/>
      <c r="UBO3"/>
      <c r="UBP3"/>
      <c r="UBQ3"/>
      <c r="UBR3"/>
      <c r="UBS3"/>
      <c r="UBT3"/>
      <c r="UBU3"/>
      <c r="UBV3"/>
      <c r="UBW3"/>
      <c r="UBX3"/>
      <c r="UBY3"/>
      <c r="UBZ3"/>
      <c r="UCA3"/>
      <c r="UCB3"/>
      <c r="UCC3"/>
      <c r="UCD3"/>
      <c r="UCE3"/>
      <c r="UCF3"/>
      <c r="UCG3"/>
      <c r="UCH3"/>
      <c r="UCI3"/>
      <c r="UCJ3"/>
      <c r="UCK3"/>
      <c r="UCL3"/>
      <c r="UCM3"/>
      <c r="UCN3"/>
      <c r="UCO3"/>
      <c r="UCP3"/>
      <c r="UCQ3"/>
      <c r="UCR3"/>
      <c r="UCS3"/>
      <c r="UCT3"/>
      <c r="UCU3"/>
      <c r="UCV3"/>
      <c r="UCW3"/>
      <c r="UCX3"/>
      <c r="UCY3"/>
      <c r="UCZ3"/>
      <c r="UDA3"/>
      <c r="UDB3"/>
      <c r="UDC3"/>
      <c r="UDD3"/>
      <c r="UDE3"/>
      <c r="UDF3"/>
      <c r="UDG3"/>
      <c r="UDH3"/>
      <c r="UDI3"/>
      <c r="UDJ3"/>
      <c r="UDK3"/>
      <c r="UDL3"/>
      <c r="UDM3"/>
      <c r="UDN3"/>
      <c r="UDO3"/>
      <c r="UDP3"/>
      <c r="UDQ3"/>
      <c r="UDR3"/>
      <c r="UDS3"/>
      <c r="UDT3"/>
      <c r="UDU3"/>
      <c r="UDV3"/>
      <c r="UDW3"/>
      <c r="UDX3"/>
      <c r="UDY3"/>
      <c r="UDZ3"/>
      <c r="UEA3"/>
      <c r="UEB3"/>
      <c r="UEC3"/>
      <c r="UED3"/>
      <c r="UEE3"/>
      <c r="UEF3"/>
      <c r="UEG3"/>
      <c r="UEH3"/>
      <c r="UEI3"/>
      <c r="UEJ3"/>
      <c r="UEK3"/>
      <c r="UEL3"/>
      <c r="UEM3"/>
      <c r="UEN3"/>
      <c r="UEO3"/>
      <c r="UEP3"/>
      <c r="UEQ3"/>
      <c r="UER3"/>
      <c r="UES3"/>
      <c r="UET3"/>
      <c r="UEU3"/>
      <c r="UEV3"/>
      <c r="UEW3"/>
      <c r="UEX3"/>
      <c r="UEY3"/>
      <c r="UEZ3"/>
      <c r="UFA3"/>
      <c r="UFB3"/>
      <c r="UFC3"/>
      <c r="UFD3"/>
      <c r="UFE3"/>
      <c r="UFF3"/>
      <c r="UFG3"/>
      <c r="UFH3"/>
      <c r="UFI3"/>
      <c r="UFJ3"/>
      <c r="UFK3"/>
      <c r="UFL3"/>
      <c r="UFM3"/>
      <c r="UFN3"/>
      <c r="UFO3"/>
      <c r="UFP3"/>
      <c r="UFQ3"/>
      <c r="UFR3"/>
      <c r="UFS3"/>
      <c r="UFT3"/>
      <c r="UFU3"/>
      <c r="UFV3"/>
      <c r="UFW3"/>
      <c r="UFX3"/>
      <c r="UFY3"/>
      <c r="UFZ3"/>
      <c r="UGA3"/>
      <c r="UGB3"/>
      <c r="UGC3"/>
      <c r="UGD3"/>
      <c r="UGE3"/>
      <c r="UGF3"/>
      <c r="UGG3"/>
      <c r="UGH3"/>
      <c r="UGI3"/>
      <c r="UGJ3"/>
      <c r="UGK3"/>
      <c r="UGL3"/>
      <c r="UGM3"/>
      <c r="UGN3"/>
      <c r="UGO3"/>
      <c r="UGP3"/>
      <c r="UGQ3"/>
      <c r="UGR3"/>
      <c r="UGS3"/>
      <c r="UGT3"/>
      <c r="UGU3"/>
      <c r="UGV3"/>
      <c r="UGW3"/>
      <c r="UGX3"/>
      <c r="UGY3"/>
      <c r="UGZ3"/>
      <c r="UHA3"/>
      <c r="UHB3"/>
      <c r="UHC3"/>
      <c r="UHD3"/>
      <c r="UHE3"/>
      <c r="UHF3"/>
      <c r="UHG3"/>
      <c r="UHH3"/>
      <c r="UHI3"/>
      <c r="UHJ3"/>
      <c r="UHK3"/>
      <c r="UHL3"/>
      <c r="UHM3"/>
      <c r="UHN3"/>
      <c r="UHO3"/>
      <c r="UHP3"/>
      <c r="UHQ3"/>
      <c r="UHR3"/>
      <c r="UHS3"/>
      <c r="UHT3"/>
      <c r="UHU3"/>
      <c r="UHV3"/>
      <c r="UHW3"/>
      <c r="UHX3"/>
      <c r="UHY3"/>
      <c r="UHZ3"/>
      <c r="UIA3"/>
      <c r="UIB3"/>
      <c r="UIC3"/>
      <c r="UID3"/>
      <c r="UIE3"/>
      <c r="UIF3"/>
      <c r="UIG3"/>
      <c r="UIH3"/>
      <c r="UII3"/>
      <c r="UIJ3"/>
      <c r="UIK3"/>
      <c r="UIL3"/>
      <c r="UIM3"/>
      <c r="UIN3"/>
      <c r="UIO3"/>
      <c r="UIP3"/>
      <c r="UIQ3"/>
      <c r="UIR3"/>
      <c r="UIS3"/>
      <c r="UIT3"/>
      <c r="UIU3"/>
      <c r="UIV3"/>
      <c r="UIW3"/>
      <c r="UIX3"/>
      <c r="UIY3"/>
      <c r="UIZ3"/>
      <c r="UJA3"/>
      <c r="UJB3"/>
      <c r="UJC3"/>
      <c r="UJD3"/>
      <c r="UJE3"/>
      <c r="UJF3"/>
      <c r="UJG3"/>
      <c r="UJH3"/>
      <c r="UJI3"/>
      <c r="UJJ3"/>
      <c r="UJK3"/>
      <c r="UJL3"/>
      <c r="UJM3"/>
      <c r="UJN3"/>
      <c r="UJO3"/>
      <c r="UJP3"/>
      <c r="UJQ3"/>
      <c r="UJR3"/>
      <c r="UJS3"/>
      <c r="UJT3"/>
      <c r="UJU3"/>
      <c r="UJV3"/>
      <c r="UJW3"/>
      <c r="UJX3"/>
      <c r="UJY3"/>
      <c r="UJZ3"/>
      <c r="UKA3"/>
      <c r="UKB3"/>
      <c r="UKC3"/>
      <c r="UKD3"/>
      <c r="UKE3"/>
      <c r="UKF3"/>
      <c r="UKG3"/>
      <c r="UKH3"/>
      <c r="UKI3"/>
      <c r="UKJ3"/>
      <c r="UKK3"/>
      <c r="UKL3"/>
      <c r="UKM3"/>
      <c r="UKN3"/>
      <c r="UKO3"/>
      <c r="UKP3"/>
      <c r="UKQ3"/>
      <c r="UKR3"/>
      <c r="UKS3"/>
      <c r="UKT3"/>
      <c r="UKU3"/>
      <c r="UKV3"/>
      <c r="UKW3"/>
      <c r="UKX3"/>
      <c r="UKY3"/>
      <c r="UKZ3"/>
      <c r="ULA3"/>
      <c r="ULB3"/>
      <c r="ULC3"/>
      <c r="ULD3"/>
      <c r="ULE3"/>
      <c r="ULF3"/>
      <c r="ULG3"/>
      <c r="ULH3"/>
      <c r="ULI3"/>
      <c r="ULJ3"/>
      <c r="ULK3"/>
      <c r="ULL3"/>
      <c r="ULM3"/>
      <c r="ULN3"/>
      <c r="ULO3"/>
      <c r="ULP3"/>
      <c r="ULQ3"/>
      <c r="ULR3"/>
      <c r="ULS3"/>
      <c r="ULT3"/>
      <c r="ULU3"/>
      <c r="ULV3"/>
      <c r="ULW3"/>
      <c r="ULX3"/>
      <c r="ULY3"/>
      <c r="ULZ3"/>
      <c r="UMA3"/>
      <c r="UMB3"/>
      <c r="UMC3"/>
      <c r="UMD3"/>
      <c r="UME3"/>
      <c r="UMF3"/>
      <c r="UMG3"/>
      <c r="UMH3"/>
      <c r="UMI3"/>
      <c r="UMJ3"/>
      <c r="UMK3"/>
      <c r="UML3"/>
      <c r="UMM3"/>
      <c r="UMN3"/>
      <c r="UMO3"/>
      <c r="UMP3"/>
      <c r="UMQ3"/>
      <c r="UMR3"/>
      <c r="UMS3"/>
      <c r="UMT3"/>
      <c r="UMU3"/>
      <c r="UMV3"/>
      <c r="UMW3"/>
      <c r="UMX3"/>
      <c r="UMY3"/>
      <c r="UMZ3"/>
      <c r="UNA3"/>
      <c r="UNB3"/>
      <c r="UNC3"/>
      <c r="UND3"/>
      <c r="UNE3"/>
      <c r="UNF3"/>
      <c r="UNG3"/>
      <c r="UNH3"/>
      <c r="UNI3"/>
      <c r="UNJ3"/>
      <c r="UNK3"/>
      <c r="UNL3"/>
      <c r="UNM3"/>
      <c r="UNN3"/>
      <c r="UNO3"/>
      <c r="UNP3"/>
      <c r="UNQ3"/>
      <c r="UNR3"/>
      <c r="UNS3"/>
      <c r="UNT3"/>
      <c r="UNU3"/>
      <c r="UNV3"/>
      <c r="UNW3"/>
      <c r="UNX3"/>
      <c r="UNY3"/>
      <c r="UNZ3"/>
      <c r="UOA3"/>
      <c r="UOB3"/>
      <c r="UOC3"/>
      <c r="UOD3"/>
      <c r="UOE3"/>
      <c r="UOF3"/>
      <c r="UOG3"/>
      <c r="UOH3"/>
      <c r="UOI3"/>
      <c r="UOJ3"/>
      <c r="UOK3"/>
      <c r="UOL3"/>
      <c r="UOM3"/>
      <c r="UON3"/>
      <c r="UOO3"/>
      <c r="UOP3"/>
      <c r="UOQ3"/>
      <c r="UOR3"/>
      <c r="UOS3"/>
      <c r="UOT3"/>
      <c r="UOU3"/>
      <c r="UOV3"/>
      <c r="UOW3"/>
      <c r="UOX3"/>
      <c r="UOY3"/>
      <c r="UOZ3"/>
      <c r="UPA3"/>
      <c r="UPB3"/>
      <c r="UPC3"/>
      <c r="UPD3"/>
      <c r="UPE3"/>
      <c r="UPF3"/>
      <c r="UPG3"/>
      <c r="UPH3"/>
      <c r="UPI3"/>
      <c r="UPJ3"/>
      <c r="UPK3"/>
      <c r="UPL3"/>
      <c r="UPM3"/>
      <c r="UPN3"/>
      <c r="UPO3"/>
      <c r="UPP3"/>
      <c r="UPQ3"/>
      <c r="UPR3"/>
      <c r="UPS3"/>
      <c r="UPT3"/>
      <c r="UPU3"/>
      <c r="UPV3"/>
      <c r="UPW3"/>
      <c r="UPX3"/>
      <c r="UPY3"/>
      <c r="UPZ3"/>
      <c r="UQA3"/>
      <c r="UQB3"/>
      <c r="UQC3"/>
      <c r="UQD3"/>
      <c r="UQE3"/>
      <c r="UQF3"/>
      <c r="UQG3"/>
      <c r="UQH3"/>
      <c r="UQI3"/>
      <c r="UQJ3"/>
      <c r="UQK3"/>
      <c r="UQL3"/>
      <c r="UQM3"/>
      <c r="UQN3"/>
      <c r="UQO3"/>
      <c r="UQP3"/>
      <c r="UQQ3"/>
      <c r="UQR3"/>
      <c r="UQS3"/>
      <c r="UQT3"/>
      <c r="UQU3"/>
      <c r="UQV3"/>
      <c r="UQW3"/>
      <c r="UQX3"/>
      <c r="UQY3"/>
      <c r="UQZ3"/>
      <c r="URA3"/>
      <c r="URB3"/>
      <c r="URC3"/>
      <c r="URD3"/>
      <c r="URE3"/>
      <c r="URF3"/>
      <c r="URG3"/>
      <c r="URH3"/>
      <c r="URI3"/>
      <c r="URJ3"/>
      <c r="URK3"/>
      <c r="URL3"/>
      <c r="URM3"/>
      <c r="URN3"/>
      <c r="URO3"/>
      <c r="URP3"/>
      <c r="URQ3"/>
      <c r="URR3"/>
      <c r="URS3"/>
      <c r="URT3"/>
      <c r="URU3"/>
      <c r="URV3"/>
      <c r="URW3"/>
      <c r="URX3"/>
      <c r="URY3"/>
      <c r="URZ3"/>
      <c r="USA3"/>
      <c r="USB3"/>
      <c r="USC3"/>
      <c r="USD3"/>
      <c r="USE3"/>
      <c r="USF3"/>
      <c r="USG3"/>
      <c r="USH3"/>
      <c r="USI3"/>
      <c r="USJ3"/>
      <c r="USK3"/>
      <c r="USL3"/>
      <c r="USM3"/>
      <c r="USN3"/>
      <c r="USO3"/>
      <c r="USP3"/>
      <c r="USQ3"/>
      <c r="USR3"/>
      <c r="USS3"/>
      <c r="UST3"/>
      <c r="USU3"/>
      <c r="USV3"/>
      <c r="USW3"/>
      <c r="USX3"/>
      <c r="USY3"/>
      <c r="USZ3"/>
      <c r="UTA3"/>
      <c r="UTB3"/>
      <c r="UTC3"/>
      <c r="UTD3"/>
      <c r="UTE3"/>
      <c r="UTF3"/>
      <c r="UTG3"/>
      <c r="UTH3"/>
      <c r="UTI3"/>
      <c r="UTJ3"/>
      <c r="UTK3"/>
      <c r="UTL3"/>
      <c r="UTM3"/>
      <c r="UTN3"/>
      <c r="UTO3"/>
      <c r="UTP3"/>
      <c r="UTQ3"/>
      <c r="UTR3"/>
      <c r="UTS3"/>
      <c r="UTT3"/>
      <c r="UTU3"/>
      <c r="UTV3"/>
      <c r="UTW3"/>
      <c r="UTX3"/>
      <c r="UTY3"/>
      <c r="UTZ3"/>
      <c r="UUA3"/>
      <c r="UUB3"/>
      <c r="UUC3"/>
      <c r="UUD3"/>
      <c r="UUE3"/>
      <c r="UUF3"/>
      <c r="UUG3"/>
      <c r="UUH3"/>
      <c r="UUI3"/>
      <c r="UUJ3"/>
      <c r="UUK3"/>
      <c r="UUL3"/>
      <c r="UUM3"/>
      <c r="UUN3"/>
      <c r="UUO3"/>
      <c r="UUP3"/>
      <c r="UUQ3"/>
      <c r="UUR3"/>
      <c r="UUS3"/>
      <c r="UUT3"/>
      <c r="UUU3"/>
      <c r="UUV3"/>
      <c r="UUW3"/>
      <c r="UUX3"/>
      <c r="UUY3"/>
      <c r="UUZ3"/>
      <c r="UVA3"/>
      <c r="UVB3"/>
      <c r="UVC3"/>
      <c r="UVD3"/>
      <c r="UVE3"/>
      <c r="UVF3"/>
      <c r="UVG3"/>
      <c r="UVH3"/>
      <c r="UVI3"/>
      <c r="UVJ3"/>
      <c r="UVK3"/>
      <c r="UVL3"/>
      <c r="UVM3"/>
      <c r="UVN3"/>
      <c r="UVO3"/>
      <c r="UVP3"/>
      <c r="UVQ3"/>
      <c r="UVR3"/>
      <c r="UVS3"/>
      <c r="UVT3"/>
      <c r="UVU3"/>
      <c r="UVV3"/>
      <c r="UVW3"/>
      <c r="UVX3"/>
      <c r="UVY3"/>
      <c r="UVZ3"/>
      <c r="UWA3"/>
      <c r="UWB3"/>
      <c r="UWC3"/>
      <c r="UWD3"/>
      <c r="UWE3"/>
      <c r="UWF3"/>
      <c r="UWG3"/>
      <c r="UWH3"/>
      <c r="UWI3"/>
      <c r="UWJ3"/>
      <c r="UWK3"/>
      <c r="UWL3"/>
      <c r="UWM3"/>
      <c r="UWN3"/>
      <c r="UWO3"/>
      <c r="UWP3"/>
      <c r="UWQ3"/>
      <c r="UWR3"/>
      <c r="UWS3"/>
      <c r="UWT3"/>
      <c r="UWU3"/>
      <c r="UWV3"/>
      <c r="UWW3"/>
      <c r="UWX3"/>
      <c r="UWY3"/>
      <c r="UWZ3"/>
      <c r="UXA3"/>
      <c r="UXB3"/>
      <c r="UXC3"/>
      <c r="UXD3"/>
      <c r="UXE3"/>
      <c r="UXF3"/>
      <c r="UXG3"/>
      <c r="UXH3"/>
      <c r="UXI3"/>
      <c r="UXJ3"/>
      <c r="UXK3"/>
      <c r="UXL3"/>
      <c r="UXM3"/>
      <c r="UXN3"/>
      <c r="UXO3"/>
      <c r="UXP3"/>
      <c r="UXQ3"/>
      <c r="UXR3"/>
      <c r="UXS3"/>
      <c r="UXT3"/>
      <c r="UXU3"/>
      <c r="UXV3"/>
      <c r="UXW3"/>
      <c r="UXX3"/>
      <c r="UXY3"/>
      <c r="UXZ3"/>
      <c r="UYA3"/>
      <c r="UYB3"/>
      <c r="UYC3"/>
      <c r="UYD3"/>
      <c r="UYE3"/>
      <c r="UYF3"/>
      <c r="UYG3"/>
      <c r="UYH3"/>
      <c r="UYI3"/>
      <c r="UYJ3"/>
      <c r="UYK3"/>
      <c r="UYL3"/>
      <c r="UYM3"/>
      <c r="UYN3"/>
      <c r="UYO3"/>
      <c r="UYP3"/>
      <c r="UYQ3"/>
      <c r="UYR3"/>
      <c r="UYS3"/>
      <c r="UYT3"/>
      <c r="UYU3"/>
      <c r="UYV3"/>
      <c r="UYW3"/>
      <c r="UYX3"/>
      <c r="UYY3"/>
      <c r="UYZ3"/>
      <c r="UZA3"/>
      <c r="UZB3"/>
      <c r="UZC3"/>
      <c r="UZD3"/>
      <c r="UZE3"/>
      <c r="UZF3"/>
      <c r="UZG3"/>
      <c r="UZH3"/>
      <c r="UZI3"/>
      <c r="UZJ3"/>
      <c r="UZK3"/>
      <c r="UZL3"/>
      <c r="UZM3"/>
      <c r="UZN3"/>
      <c r="UZO3"/>
      <c r="UZP3"/>
      <c r="UZQ3"/>
      <c r="UZR3"/>
      <c r="UZS3"/>
      <c r="UZT3"/>
      <c r="UZU3"/>
      <c r="UZV3"/>
      <c r="UZW3"/>
      <c r="UZX3"/>
      <c r="UZY3"/>
      <c r="UZZ3"/>
      <c r="VAA3"/>
      <c r="VAB3"/>
      <c r="VAC3"/>
      <c r="VAD3"/>
      <c r="VAE3"/>
      <c r="VAF3"/>
      <c r="VAG3"/>
      <c r="VAH3"/>
      <c r="VAI3"/>
      <c r="VAJ3"/>
      <c r="VAK3"/>
      <c r="VAL3"/>
      <c r="VAM3"/>
      <c r="VAN3"/>
      <c r="VAO3"/>
      <c r="VAP3"/>
      <c r="VAQ3"/>
      <c r="VAR3"/>
      <c r="VAS3"/>
      <c r="VAT3"/>
      <c r="VAU3"/>
      <c r="VAV3"/>
      <c r="VAW3"/>
      <c r="VAX3"/>
      <c r="VAY3"/>
      <c r="VAZ3"/>
      <c r="VBA3"/>
      <c r="VBB3"/>
      <c r="VBC3"/>
      <c r="VBD3"/>
      <c r="VBE3"/>
      <c r="VBF3"/>
      <c r="VBG3"/>
      <c r="VBH3"/>
      <c r="VBI3"/>
      <c r="VBJ3"/>
      <c r="VBK3"/>
      <c r="VBL3"/>
      <c r="VBM3"/>
      <c r="VBN3"/>
      <c r="VBO3"/>
      <c r="VBP3"/>
      <c r="VBQ3"/>
      <c r="VBR3"/>
      <c r="VBS3"/>
      <c r="VBT3"/>
      <c r="VBU3"/>
      <c r="VBV3"/>
      <c r="VBW3"/>
      <c r="VBX3"/>
      <c r="VBY3"/>
      <c r="VBZ3"/>
      <c r="VCA3"/>
      <c r="VCB3"/>
      <c r="VCC3"/>
      <c r="VCD3"/>
      <c r="VCE3"/>
      <c r="VCF3"/>
      <c r="VCG3"/>
      <c r="VCH3"/>
      <c r="VCI3"/>
      <c r="VCJ3"/>
      <c r="VCK3"/>
      <c r="VCL3"/>
      <c r="VCM3"/>
      <c r="VCN3"/>
      <c r="VCO3"/>
      <c r="VCP3"/>
      <c r="VCQ3"/>
      <c r="VCR3"/>
      <c r="VCS3"/>
      <c r="VCT3"/>
      <c r="VCU3"/>
      <c r="VCV3"/>
      <c r="VCW3"/>
      <c r="VCX3"/>
      <c r="VCY3"/>
      <c r="VCZ3"/>
      <c r="VDA3"/>
      <c r="VDB3"/>
      <c r="VDC3"/>
      <c r="VDD3"/>
      <c r="VDE3"/>
      <c r="VDF3"/>
      <c r="VDG3"/>
      <c r="VDH3"/>
      <c r="VDI3"/>
      <c r="VDJ3"/>
      <c r="VDK3"/>
      <c r="VDL3"/>
      <c r="VDM3"/>
      <c r="VDN3"/>
      <c r="VDO3"/>
      <c r="VDP3"/>
      <c r="VDQ3"/>
      <c r="VDR3"/>
      <c r="VDS3"/>
      <c r="VDT3"/>
      <c r="VDU3"/>
      <c r="VDV3"/>
      <c r="VDW3"/>
      <c r="VDX3"/>
      <c r="VDY3"/>
      <c r="VDZ3"/>
      <c r="VEA3"/>
      <c r="VEB3"/>
      <c r="VEC3"/>
      <c r="VED3"/>
      <c r="VEE3"/>
      <c r="VEF3"/>
      <c r="VEG3"/>
      <c r="VEH3"/>
      <c r="VEI3"/>
      <c r="VEJ3"/>
      <c r="VEK3"/>
      <c r="VEL3"/>
      <c r="VEM3"/>
      <c r="VEN3"/>
      <c r="VEO3"/>
      <c r="VEP3"/>
      <c r="VEQ3"/>
      <c r="VER3"/>
      <c r="VES3"/>
      <c r="VET3"/>
      <c r="VEU3"/>
      <c r="VEV3"/>
      <c r="VEW3"/>
      <c r="VEX3"/>
      <c r="VEY3"/>
      <c r="VEZ3"/>
      <c r="VFA3"/>
      <c r="VFB3"/>
      <c r="VFC3"/>
      <c r="VFD3"/>
      <c r="VFE3"/>
      <c r="VFF3"/>
      <c r="VFG3"/>
      <c r="VFH3"/>
      <c r="VFI3"/>
      <c r="VFJ3"/>
      <c r="VFK3"/>
      <c r="VFL3"/>
      <c r="VFM3"/>
      <c r="VFN3"/>
      <c r="VFO3"/>
      <c r="VFP3"/>
      <c r="VFQ3"/>
      <c r="VFR3"/>
      <c r="VFS3"/>
      <c r="VFT3"/>
      <c r="VFU3"/>
      <c r="VFV3"/>
      <c r="VFW3"/>
      <c r="VFX3"/>
      <c r="VFY3"/>
      <c r="VFZ3"/>
      <c r="VGA3"/>
      <c r="VGB3"/>
      <c r="VGC3"/>
      <c r="VGD3"/>
      <c r="VGE3"/>
      <c r="VGF3"/>
      <c r="VGG3"/>
      <c r="VGH3"/>
      <c r="VGI3"/>
      <c r="VGJ3"/>
      <c r="VGK3"/>
      <c r="VGL3"/>
      <c r="VGM3"/>
      <c r="VGN3"/>
      <c r="VGO3"/>
      <c r="VGP3"/>
      <c r="VGQ3"/>
      <c r="VGR3"/>
      <c r="VGS3"/>
      <c r="VGT3"/>
      <c r="VGU3"/>
      <c r="VGV3"/>
      <c r="VGW3"/>
      <c r="VGX3"/>
      <c r="VGY3"/>
      <c r="VGZ3"/>
      <c r="VHA3"/>
      <c r="VHB3"/>
      <c r="VHC3"/>
      <c r="VHD3"/>
      <c r="VHE3"/>
      <c r="VHF3"/>
      <c r="VHG3"/>
      <c r="VHH3"/>
      <c r="VHI3"/>
      <c r="VHJ3"/>
      <c r="VHK3"/>
      <c r="VHL3"/>
      <c r="VHM3"/>
      <c r="VHN3"/>
      <c r="VHO3"/>
      <c r="VHP3"/>
      <c r="VHQ3"/>
      <c r="VHR3"/>
      <c r="VHS3"/>
      <c r="VHT3"/>
      <c r="VHU3"/>
      <c r="VHV3"/>
      <c r="VHW3"/>
      <c r="VHX3"/>
      <c r="VHY3"/>
      <c r="VHZ3"/>
      <c r="VIA3"/>
      <c r="VIB3"/>
      <c r="VIC3"/>
      <c r="VID3"/>
      <c r="VIE3"/>
      <c r="VIF3"/>
      <c r="VIG3"/>
      <c r="VIH3"/>
      <c r="VII3"/>
      <c r="VIJ3"/>
      <c r="VIK3"/>
      <c r="VIL3"/>
      <c r="VIM3"/>
      <c r="VIN3"/>
      <c r="VIO3"/>
      <c r="VIP3"/>
      <c r="VIQ3"/>
      <c r="VIR3"/>
      <c r="VIS3"/>
      <c r="VIT3"/>
      <c r="VIU3"/>
      <c r="VIV3"/>
      <c r="VIW3"/>
      <c r="VIX3"/>
      <c r="VIY3"/>
      <c r="VIZ3"/>
      <c r="VJA3"/>
      <c r="VJB3"/>
      <c r="VJC3"/>
      <c r="VJD3"/>
      <c r="VJE3"/>
      <c r="VJF3"/>
      <c r="VJG3"/>
      <c r="VJH3"/>
      <c r="VJI3"/>
      <c r="VJJ3"/>
      <c r="VJK3"/>
      <c r="VJL3"/>
      <c r="VJM3"/>
      <c r="VJN3"/>
      <c r="VJO3"/>
      <c r="VJP3"/>
      <c r="VJQ3"/>
      <c r="VJR3"/>
      <c r="VJS3"/>
      <c r="VJT3"/>
      <c r="VJU3"/>
      <c r="VJV3"/>
      <c r="VJW3"/>
      <c r="VJX3"/>
      <c r="VJY3"/>
      <c r="VJZ3"/>
      <c r="VKA3"/>
      <c r="VKB3"/>
      <c r="VKC3"/>
      <c r="VKD3"/>
      <c r="VKE3"/>
      <c r="VKF3"/>
      <c r="VKG3"/>
      <c r="VKH3"/>
      <c r="VKI3"/>
      <c r="VKJ3"/>
      <c r="VKK3"/>
      <c r="VKL3"/>
      <c r="VKM3"/>
      <c r="VKN3"/>
      <c r="VKO3"/>
      <c r="VKP3"/>
      <c r="VKQ3"/>
      <c r="VKR3"/>
      <c r="VKS3"/>
      <c r="VKT3"/>
      <c r="VKU3"/>
      <c r="VKV3"/>
      <c r="VKW3"/>
      <c r="VKX3"/>
      <c r="VKY3"/>
      <c r="VKZ3"/>
      <c r="VLA3"/>
      <c r="VLB3"/>
      <c r="VLC3"/>
      <c r="VLD3"/>
      <c r="VLE3"/>
      <c r="VLF3"/>
      <c r="VLG3"/>
      <c r="VLH3"/>
      <c r="VLI3"/>
      <c r="VLJ3"/>
      <c r="VLK3"/>
      <c r="VLL3"/>
      <c r="VLM3"/>
      <c r="VLN3"/>
      <c r="VLO3"/>
      <c r="VLP3"/>
      <c r="VLQ3"/>
      <c r="VLR3"/>
      <c r="VLS3"/>
      <c r="VLT3"/>
      <c r="VLU3"/>
      <c r="VLV3"/>
      <c r="VLW3"/>
      <c r="VLX3"/>
      <c r="VLY3"/>
      <c r="VLZ3"/>
      <c r="VMA3"/>
      <c r="VMB3"/>
      <c r="VMC3"/>
      <c r="VMD3"/>
      <c r="VME3"/>
      <c r="VMF3"/>
      <c r="VMG3"/>
      <c r="VMH3"/>
      <c r="VMI3"/>
      <c r="VMJ3"/>
      <c r="VMK3"/>
      <c r="VML3"/>
      <c r="VMM3"/>
      <c r="VMN3"/>
      <c r="VMO3"/>
      <c r="VMP3"/>
      <c r="VMQ3"/>
      <c r="VMR3"/>
      <c r="VMS3"/>
      <c r="VMT3"/>
      <c r="VMU3"/>
      <c r="VMV3"/>
      <c r="VMW3"/>
      <c r="VMX3"/>
      <c r="VMY3"/>
      <c r="VMZ3"/>
      <c r="VNA3"/>
      <c r="VNB3"/>
      <c r="VNC3"/>
      <c r="VND3"/>
      <c r="VNE3"/>
      <c r="VNF3"/>
      <c r="VNG3"/>
      <c r="VNH3"/>
      <c r="VNI3"/>
      <c r="VNJ3"/>
      <c r="VNK3"/>
      <c r="VNL3"/>
      <c r="VNM3"/>
      <c r="VNN3"/>
      <c r="VNO3"/>
      <c r="VNP3"/>
      <c r="VNQ3"/>
      <c r="VNR3"/>
      <c r="VNS3"/>
      <c r="VNT3"/>
      <c r="VNU3"/>
      <c r="VNV3"/>
      <c r="VNW3"/>
      <c r="VNX3"/>
      <c r="VNY3"/>
      <c r="VNZ3"/>
      <c r="VOA3"/>
      <c r="VOB3"/>
      <c r="VOC3"/>
      <c r="VOD3"/>
      <c r="VOE3"/>
      <c r="VOF3"/>
      <c r="VOG3"/>
      <c r="VOH3"/>
      <c r="VOI3"/>
      <c r="VOJ3"/>
      <c r="VOK3"/>
      <c r="VOL3"/>
      <c r="VOM3"/>
      <c r="VON3"/>
      <c r="VOO3"/>
      <c r="VOP3"/>
      <c r="VOQ3"/>
      <c r="VOR3"/>
      <c r="VOS3"/>
      <c r="VOT3"/>
      <c r="VOU3"/>
      <c r="VOV3"/>
      <c r="VOW3"/>
      <c r="VOX3"/>
      <c r="VOY3"/>
      <c r="VOZ3"/>
      <c r="VPA3"/>
      <c r="VPB3"/>
      <c r="VPC3"/>
      <c r="VPD3"/>
      <c r="VPE3"/>
      <c r="VPF3"/>
      <c r="VPG3"/>
      <c r="VPH3"/>
      <c r="VPI3"/>
      <c r="VPJ3"/>
      <c r="VPK3"/>
      <c r="VPL3"/>
      <c r="VPM3"/>
      <c r="VPN3"/>
      <c r="VPO3"/>
      <c r="VPP3"/>
      <c r="VPQ3"/>
      <c r="VPR3"/>
      <c r="VPS3"/>
      <c r="VPT3"/>
      <c r="VPU3"/>
      <c r="VPV3"/>
      <c r="VPW3"/>
      <c r="VPX3"/>
      <c r="VPY3"/>
      <c r="VPZ3"/>
      <c r="VQA3"/>
      <c r="VQB3"/>
      <c r="VQC3"/>
      <c r="VQD3"/>
      <c r="VQE3"/>
      <c r="VQF3"/>
      <c r="VQG3"/>
      <c r="VQH3"/>
      <c r="VQI3"/>
      <c r="VQJ3"/>
      <c r="VQK3"/>
      <c r="VQL3"/>
      <c r="VQM3"/>
      <c r="VQN3"/>
      <c r="VQO3"/>
      <c r="VQP3"/>
      <c r="VQQ3"/>
      <c r="VQR3"/>
      <c r="VQS3"/>
      <c r="VQT3"/>
      <c r="VQU3"/>
      <c r="VQV3"/>
      <c r="VQW3"/>
      <c r="VQX3"/>
      <c r="VQY3"/>
      <c r="VQZ3"/>
      <c r="VRA3"/>
      <c r="VRB3"/>
      <c r="VRC3"/>
      <c r="VRD3"/>
      <c r="VRE3"/>
      <c r="VRF3"/>
      <c r="VRG3"/>
      <c r="VRH3"/>
      <c r="VRI3"/>
      <c r="VRJ3"/>
      <c r="VRK3"/>
      <c r="VRL3"/>
      <c r="VRM3"/>
      <c r="VRN3"/>
      <c r="VRO3"/>
      <c r="VRP3"/>
      <c r="VRQ3"/>
      <c r="VRR3"/>
      <c r="VRS3"/>
      <c r="VRT3"/>
      <c r="VRU3"/>
      <c r="VRV3"/>
      <c r="VRW3"/>
      <c r="VRX3"/>
      <c r="VRY3"/>
      <c r="VRZ3"/>
      <c r="VSA3"/>
      <c r="VSB3"/>
      <c r="VSC3"/>
      <c r="VSD3"/>
      <c r="VSE3"/>
      <c r="VSF3"/>
      <c r="VSG3"/>
      <c r="VSH3"/>
      <c r="VSI3"/>
      <c r="VSJ3"/>
      <c r="VSK3"/>
      <c r="VSL3"/>
      <c r="VSM3"/>
      <c r="VSN3"/>
      <c r="VSO3"/>
      <c r="VSP3"/>
      <c r="VSQ3"/>
      <c r="VSR3"/>
      <c r="VSS3"/>
      <c r="VST3"/>
      <c r="VSU3"/>
      <c r="VSV3"/>
      <c r="VSW3"/>
      <c r="VSX3"/>
      <c r="VSY3"/>
      <c r="VSZ3"/>
      <c r="VTA3"/>
      <c r="VTB3"/>
      <c r="VTC3"/>
      <c r="VTD3"/>
      <c r="VTE3"/>
      <c r="VTF3"/>
      <c r="VTG3"/>
      <c r="VTH3"/>
      <c r="VTI3"/>
      <c r="VTJ3"/>
      <c r="VTK3"/>
      <c r="VTL3"/>
      <c r="VTM3"/>
      <c r="VTN3"/>
      <c r="VTO3"/>
      <c r="VTP3"/>
      <c r="VTQ3"/>
      <c r="VTR3"/>
      <c r="VTS3"/>
      <c r="VTT3"/>
      <c r="VTU3"/>
      <c r="VTV3"/>
      <c r="VTW3"/>
      <c r="VTX3"/>
      <c r="VTY3"/>
      <c r="VTZ3"/>
      <c r="VUA3"/>
      <c r="VUB3"/>
      <c r="VUC3"/>
      <c r="VUD3"/>
      <c r="VUE3"/>
      <c r="VUF3"/>
      <c r="VUG3"/>
      <c r="VUH3"/>
      <c r="VUI3"/>
      <c r="VUJ3"/>
      <c r="VUK3"/>
      <c r="VUL3"/>
      <c r="VUM3"/>
      <c r="VUN3"/>
      <c r="VUO3"/>
      <c r="VUP3"/>
      <c r="VUQ3"/>
      <c r="VUR3"/>
      <c r="VUS3"/>
      <c r="VUT3"/>
      <c r="VUU3"/>
      <c r="VUV3"/>
      <c r="VUW3"/>
      <c r="VUX3"/>
      <c r="VUY3"/>
      <c r="VUZ3"/>
      <c r="VVA3"/>
      <c r="VVB3"/>
      <c r="VVC3"/>
      <c r="VVD3"/>
      <c r="VVE3"/>
      <c r="VVF3"/>
      <c r="VVG3"/>
      <c r="VVH3"/>
      <c r="VVI3"/>
      <c r="VVJ3"/>
      <c r="VVK3"/>
      <c r="VVL3"/>
      <c r="VVM3"/>
      <c r="VVN3"/>
      <c r="VVO3"/>
      <c r="VVP3"/>
      <c r="VVQ3"/>
      <c r="VVR3"/>
      <c r="VVS3"/>
      <c r="VVT3"/>
      <c r="VVU3"/>
      <c r="VVV3"/>
      <c r="VVW3"/>
      <c r="VVX3"/>
      <c r="VVY3"/>
      <c r="VVZ3"/>
      <c r="VWA3"/>
      <c r="VWB3"/>
      <c r="VWC3"/>
      <c r="VWD3"/>
      <c r="VWE3"/>
      <c r="VWF3"/>
      <c r="VWG3"/>
      <c r="VWH3"/>
      <c r="VWI3"/>
      <c r="VWJ3"/>
      <c r="VWK3"/>
      <c r="VWL3"/>
      <c r="VWM3"/>
      <c r="VWN3"/>
      <c r="VWO3"/>
      <c r="VWP3"/>
      <c r="VWQ3"/>
      <c r="VWR3"/>
      <c r="VWS3"/>
      <c r="VWT3"/>
      <c r="VWU3"/>
      <c r="VWV3"/>
      <c r="VWW3"/>
      <c r="VWX3"/>
      <c r="VWY3"/>
      <c r="VWZ3"/>
      <c r="VXA3"/>
      <c r="VXB3"/>
      <c r="VXC3"/>
      <c r="VXD3"/>
      <c r="VXE3"/>
      <c r="VXF3"/>
      <c r="VXG3"/>
      <c r="VXH3"/>
      <c r="VXI3"/>
      <c r="VXJ3"/>
      <c r="VXK3"/>
      <c r="VXL3"/>
      <c r="VXM3"/>
      <c r="VXN3"/>
      <c r="VXO3"/>
      <c r="VXP3"/>
      <c r="VXQ3"/>
      <c r="VXR3"/>
      <c r="VXS3"/>
      <c r="VXT3"/>
      <c r="VXU3"/>
      <c r="VXV3"/>
      <c r="VXW3"/>
      <c r="VXX3"/>
      <c r="VXY3"/>
      <c r="VXZ3"/>
      <c r="VYA3"/>
      <c r="VYB3"/>
      <c r="VYC3"/>
      <c r="VYD3"/>
      <c r="VYE3"/>
      <c r="VYF3"/>
      <c r="VYG3"/>
      <c r="VYH3"/>
      <c r="VYI3"/>
      <c r="VYJ3"/>
      <c r="VYK3"/>
      <c r="VYL3"/>
      <c r="VYM3"/>
      <c r="VYN3"/>
      <c r="VYO3"/>
      <c r="VYP3"/>
      <c r="VYQ3"/>
      <c r="VYR3"/>
      <c r="VYS3"/>
      <c r="VYT3"/>
      <c r="VYU3"/>
      <c r="VYV3"/>
      <c r="VYW3"/>
      <c r="VYX3"/>
      <c r="VYY3"/>
      <c r="VYZ3"/>
      <c r="VZA3"/>
      <c r="VZB3"/>
      <c r="VZC3"/>
      <c r="VZD3"/>
      <c r="VZE3"/>
      <c r="VZF3"/>
      <c r="VZG3"/>
      <c r="VZH3"/>
      <c r="VZI3"/>
      <c r="VZJ3"/>
      <c r="VZK3"/>
      <c r="VZL3"/>
      <c r="VZM3"/>
      <c r="VZN3"/>
      <c r="VZO3"/>
      <c r="VZP3"/>
      <c r="VZQ3"/>
      <c r="VZR3"/>
      <c r="VZS3"/>
      <c r="VZT3"/>
      <c r="VZU3"/>
      <c r="VZV3"/>
      <c r="VZW3"/>
      <c r="VZX3"/>
      <c r="VZY3"/>
      <c r="VZZ3"/>
      <c r="WAA3"/>
      <c r="WAB3"/>
      <c r="WAC3"/>
      <c r="WAD3"/>
      <c r="WAE3"/>
      <c r="WAF3"/>
      <c r="WAG3"/>
      <c r="WAH3"/>
      <c r="WAI3"/>
      <c r="WAJ3"/>
      <c r="WAK3"/>
      <c r="WAL3"/>
      <c r="WAM3"/>
      <c r="WAN3"/>
      <c r="WAO3"/>
      <c r="WAP3"/>
      <c r="WAQ3"/>
      <c r="WAR3"/>
      <c r="WAS3"/>
      <c r="WAT3"/>
      <c r="WAU3"/>
      <c r="WAV3"/>
      <c r="WAW3"/>
      <c r="WAX3"/>
      <c r="WAY3"/>
      <c r="WAZ3"/>
      <c r="WBA3"/>
      <c r="WBB3"/>
      <c r="WBC3"/>
      <c r="WBD3"/>
      <c r="WBE3"/>
      <c r="WBF3"/>
      <c r="WBG3"/>
      <c r="WBH3"/>
      <c r="WBI3"/>
      <c r="WBJ3"/>
      <c r="WBK3"/>
      <c r="WBL3"/>
      <c r="WBM3"/>
      <c r="WBN3"/>
      <c r="WBO3"/>
      <c r="WBP3"/>
      <c r="WBQ3"/>
      <c r="WBR3"/>
      <c r="WBS3"/>
      <c r="WBT3"/>
      <c r="WBU3"/>
      <c r="WBV3"/>
      <c r="WBW3"/>
      <c r="WBX3"/>
      <c r="WBY3"/>
      <c r="WBZ3"/>
      <c r="WCA3"/>
      <c r="WCB3"/>
      <c r="WCC3"/>
      <c r="WCD3"/>
      <c r="WCE3"/>
      <c r="WCF3"/>
      <c r="WCG3"/>
      <c r="WCH3"/>
      <c r="WCI3"/>
      <c r="WCJ3"/>
      <c r="WCK3"/>
      <c r="WCL3"/>
      <c r="WCM3"/>
      <c r="WCN3"/>
      <c r="WCO3"/>
      <c r="WCP3"/>
      <c r="WCQ3"/>
      <c r="WCR3"/>
      <c r="WCS3"/>
      <c r="WCT3"/>
      <c r="WCU3"/>
      <c r="WCV3"/>
      <c r="WCW3"/>
      <c r="WCX3"/>
      <c r="WCY3"/>
      <c r="WCZ3"/>
      <c r="WDA3"/>
      <c r="WDB3"/>
      <c r="WDC3"/>
      <c r="WDD3"/>
      <c r="WDE3"/>
      <c r="WDF3"/>
      <c r="WDG3"/>
      <c r="WDH3"/>
      <c r="WDI3"/>
      <c r="WDJ3"/>
      <c r="WDK3"/>
      <c r="WDL3"/>
      <c r="WDM3"/>
      <c r="WDN3"/>
      <c r="WDO3"/>
      <c r="WDP3"/>
      <c r="WDQ3"/>
      <c r="WDR3"/>
      <c r="WDS3"/>
      <c r="WDT3"/>
      <c r="WDU3"/>
      <c r="WDV3"/>
      <c r="WDW3"/>
      <c r="WDX3"/>
      <c r="WDY3"/>
      <c r="WDZ3"/>
      <c r="WEA3"/>
      <c r="WEB3"/>
      <c r="WEC3"/>
      <c r="WED3"/>
      <c r="WEE3"/>
      <c r="WEF3"/>
      <c r="WEG3"/>
      <c r="WEH3"/>
      <c r="WEI3"/>
      <c r="WEJ3"/>
      <c r="WEK3"/>
      <c r="WEL3"/>
      <c r="WEM3"/>
      <c r="WEN3"/>
      <c r="WEO3"/>
      <c r="WEP3"/>
      <c r="WEQ3"/>
      <c r="WER3"/>
      <c r="WES3"/>
      <c r="WET3"/>
      <c r="WEU3"/>
      <c r="WEV3"/>
      <c r="WEW3"/>
      <c r="WEX3"/>
      <c r="WEY3"/>
      <c r="WEZ3"/>
      <c r="WFA3"/>
      <c r="WFB3"/>
      <c r="WFC3"/>
      <c r="WFD3"/>
      <c r="WFE3"/>
      <c r="WFF3"/>
      <c r="WFG3"/>
      <c r="WFH3"/>
      <c r="WFI3"/>
      <c r="WFJ3"/>
      <c r="WFK3"/>
      <c r="WFL3"/>
      <c r="WFM3"/>
      <c r="WFN3"/>
      <c r="WFO3"/>
      <c r="WFP3"/>
      <c r="WFQ3"/>
      <c r="WFR3"/>
      <c r="WFS3"/>
      <c r="WFT3"/>
      <c r="WFU3"/>
      <c r="WFV3"/>
      <c r="WFW3"/>
      <c r="WFX3"/>
      <c r="WFY3"/>
      <c r="WFZ3"/>
      <c r="WGA3"/>
      <c r="WGB3"/>
      <c r="WGC3"/>
      <c r="WGD3"/>
      <c r="WGE3"/>
      <c r="WGF3"/>
      <c r="WGG3"/>
      <c r="WGH3"/>
      <c r="WGI3"/>
      <c r="WGJ3"/>
      <c r="WGK3"/>
      <c r="WGL3"/>
      <c r="WGM3"/>
      <c r="WGN3"/>
      <c r="WGO3"/>
      <c r="WGP3"/>
      <c r="WGQ3"/>
      <c r="WGR3"/>
      <c r="WGS3"/>
      <c r="WGT3"/>
      <c r="WGU3"/>
      <c r="WGV3"/>
      <c r="WGW3"/>
      <c r="WGX3"/>
      <c r="WGY3"/>
      <c r="WGZ3"/>
      <c r="WHA3"/>
      <c r="WHB3"/>
      <c r="WHC3"/>
      <c r="WHD3"/>
      <c r="WHE3"/>
      <c r="WHF3"/>
      <c r="WHG3"/>
      <c r="WHH3"/>
      <c r="WHI3"/>
      <c r="WHJ3"/>
      <c r="WHK3"/>
      <c r="WHL3"/>
      <c r="WHM3"/>
      <c r="WHN3"/>
      <c r="WHO3"/>
      <c r="WHP3"/>
      <c r="WHQ3"/>
      <c r="WHR3"/>
      <c r="WHS3"/>
      <c r="WHT3"/>
      <c r="WHU3"/>
      <c r="WHV3"/>
      <c r="WHW3"/>
      <c r="WHX3"/>
      <c r="WHY3"/>
      <c r="WHZ3"/>
      <c r="WIA3"/>
      <c r="WIB3"/>
      <c r="WIC3"/>
      <c r="WID3"/>
      <c r="WIE3"/>
      <c r="WIF3"/>
      <c r="WIG3"/>
      <c r="WIH3"/>
      <c r="WII3"/>
      <c r="WIJ3"/>
      <c r="WIK3"/>
      <c r="WIL3"/>
      <c r="WIM3"/>
      <c r="WIN3"/>
      <c r="WIO3"/>
      <c r="WIP3"/>
      <c r="WIQ3"/>
      <c r="WIR3"/>
      <c r="WIS3"/>
      <c r="WIT3"/>
      <c r="WIU3"/>
      <c r="WIV3"/>
      <c r="WIW3"/>
      <c r="WIX3"/>
      <c r="WIY3"/>
      <c r="WIZ3"/>
      <c r="WJA3"/>
      <c r="WJB3"/>
      <c r="WJC3"/>
      <c r="WJD3"/>
      <c r="WJE3"/>
      <c r="WJF3"/>
      <c r="WJG3"/>
      <c r="WJH3"/>
      <c r="WJI3"/>
      <c r="WJJ3"/>
      <c r="WJK3"/>
      <c r="WJL3"/>
      <c r="WJM3"/>
      <c r="WJN3"/>
      <c r="WJO3"/>
      <c r="WJP3"/>
      <c r="WJQ3"/>
      <c r="WJR3"/>
      <c r="WJS3"/>
      <c r="WJT3"/>
      <c r="WJU3"/>
      <c r="WJV3"/>
      <c r="WJW3"/>
      <c r="WJX3"/>
      <c r="WJY3"/>
      <c r="WJZ3"/>
      <c r="WKA3"/>
      <c r="WKB3"/>
      <c r="WKC3"/>
      <c r="WKD3"/>
      <c r="WKE3"/>
      <c r="WKF3"/>
      <c r="WKG3"/>
      <c r="WKH3"/>
      <c r="WKI3"/>
      <c r="WKJ3"/>
      <c r="WKK3"/>
      <c r="WKL3"/>
      <c r="WKM3"/>
      <c r="WKN3"/>
      <c r="WKO3"/>
      <c r="WKP3"/>
      <c r="WKQ3"/>
      <c r="WKR3"/>
      <c r="WKS3"/>
      <c r="WKT3"/>
      <c r="WKU3"/>
      <c r="WKV3"/>
      <c r="WKW3"/>
      <c r="WKX3"/>
      <c r="WKY3"/>
      <c r="WKZ3"/>
      <c r="WLA3"/>
      <c r="WLB3"/>
      <c r="WLC3"/>
      <c r="WLD3"/>
      <c r="WLE3"/>
      <c r="WLF3"/>
      <c r="WLG3"/>
      <c r="WLH3"/>
      <c r="WLI3"/>
      <c r="WLJ3"/>
      <c r="WLK3"/>
      <c r="WLL3"/>
      <c r="WLM3"/>
      <c r="WLN3"/>
      <c r="WLO3"/>
      <c r="WLP3"/>
      <c r="WLQ3"/>
      <c r="WLR3"/>
      <c r="WLS3"/>
      <c r="WLT3"/>
      <c r="WLU3"/>
      <c r="WLV3"/>
      <c r="WLW3"/>
      <c r="WLX3"/>
      <c r="WLY3"/>
      <c r="WLZ3"/>
      <c r="WMA3"/>
      <c r="WMB3"/>
      <c r="WMC3"/>
      <c r="WMD3"/>
      <c r="WME3"/>
      <c r="WMF3"/>
      <c r="WMG3"/>
      <c r="WMH3"/>
      <c r="WMI3"/>
      <c r="WMJ3"/>
      <c r="WMK3"/>
      <c r="WML3"/>
      <c r="WMM3"/>
      <c r="WMN3"/>
      <c r="WMO3"/>
      <c r="WMP3"/>
      <c r="WMQ3"/>
      <c r="WMR3"/>
      <c r="WMS3"/>
      <c r="WMT3"/>
      <c r="WMU3"/>
      <c r="WMV3"/>
      <c r="WMW3"/>
      <c r="WMX3"/>
      <c r="WMY3"/>
      <c r="WMZ3"/>
      <c r="WNA3"/>
      <c r="WNB3"/>
      <c r="WNC3"/>
      <c r="WND3"/>
      <c r="WNE3"/>
      <c r="WNF3"/>
      <c r="WNG3"/>
      <c r="WNH3"/>
      <c r="WNI3"/>
      <c r="WNJ3"/>
      <c r="WNK3"/>
      <c r="WNL3"/>
      <c r="WNM3"/>
      <c r="WNN3"/>
      <c r="WNO3"/>
      <c r="WNP3"/>
      <c r="WNQ3"/>
      <c r="WNR3"/>
      <c r="WNS3"/>
      <c r="WNT3"/>
      <c r="WNU3"/>
      <c r="WNV3"/>
      <c r="WNW3"/>
      <c r="WNX3"/>
      <c r="WNY3"/>
      <c r="WNZ3"/>
      <c r="WOA3"/>
      <c r="WOB3"/>
      <c r="WOC3"/>
      <c r="WOD3"/>
      <c r="WOE3"/>
      <c r="WOF3"/>
      <c r="WOG3"/>
      <c r="WOH3"/>
      <c r="WOI3"/>
      <c r="WOJ3"/>
      <c r="WOK3"/>
      <c r="WOL3"/>
      <c r="WOM3"/>
      <c r="WON3"/>
      <c r="WOO3"/>
      <c r="WOP3"/>
      <c r="WOQ3"/>
      <c r="WOR3"/>
      <c r="WOS3"/>
      <c r="WOT3"/>
      <c r="WOU3"/>
      <c r="WOV3"/>
      <c r="WOW3"/>
      <c r="WOX3"/>
      <c r="WOY3"/>
      <c r="WOZ3"/>
      <c r="WPA3"/>
      <c r="WPB3"/>
      <c r="WPC3"/>
      <c r="WPD3"/>
      <c r="WPE3"/>
      <c r="WPF3"/>
      <c r="WPG3"/>
      <c r="WPH3"/>
      <c r="WPI3"/>
      <c r="WPJ3"/>
      <c r="WPK3"/>
      <c r="WPL3"/>
      <c r="WPM3"/>
      <c r="WPN3"/>
      <c r="WPO3"/>
      <c r="WPP3"/>
      <c r="WPQ3"/>
      <c r="WPR3"/>
      <c r="WPS3"/>
      <c r="WPT3"/>
      <c r="WPU3"/>
      <c r="WPV3"/>
      <c r="WPW3"/>
      <c r="WPX3"/>
      <c r="WPY3"/>
      <c r="WPZ3"/>
      <c r="WQA3"/>
      <c r="WQB3"/>
      <c r="WQC3"/>
      <c r="WQD3"/>
      <c r="WQE3"/>
      <c r="WQF3"/>
      <c r="WQG3"/>
      <c r="WQH3"/>
      <c r="WQI3"/>
      <c r="WQJ3"/>
      <c r="WQK3"/>
      <c r="WQL3"/>
      <c r="WQM3"/>
      <c r="WQN3"/>
      <c r="WQO3"/>
      <c r="WQP3"/>
      <c r="WQQ3"/>
      <c r="WQR3"/>
      <c r="WQS3"/>
      <c r="WQT3"/>
      <c r="WQU3"/>
      <c r="WQV3"/>
      <c r="WQW3"/>
      <c r="WQX3"/>
      <c r="WQY3"/>
      <c r="WQZ3"/>
      <c r="WRA3"/>
      <c r="WRB3"/>
      <c r="WRC3"/>
      <c r="WRD3"/>
      <c r="WRE3"/>
      <c r="WRF3"/>
      <c r="WRG3"/>
      <c r="WRH3"/>
      <c r="WRI3"/>
      <c r="WRJ3"/>
      <c r="WRK3"/>
      <c r="WRL3"/>
      <c r="WRM3"/>
      <c r="WRN3"/>
      <c r="WRO3"/>
      <c r="WRP3"/>
      <c r="WRQ3"/>
      <c r="WRR3"/>
      <c r="WRS3"/>
      <c r="WRT3"/>
      <c r="WRU3"/>
      <c r="WRV3"/>
      <c r="WRW3"/>
      <c r="WRX3"/>
      <c r="WRY3"/>
      <c r="WRZ3"/>
      <c r="WSA3"/>
      <c r="WSB3"/>
      <c r="WSC3"/>
      <c r="WSD3"/>
      <c r="WSE3"/>
      <c r="WSF3"/>
      <c r="WSG3"/>
      <c r="WSH3"/>
      <c r="WSI3"/>
      <c r="WSJ3"/>
      <c r="WSK3"/>
      <c r="WSL3"/>
      <c r="WSM3"/>
      <c r="WSN3"/>
      <c r="WSO3"/>
      <c r="WSP3"/>
      <c r="WSQ3"/>
      <c r="WSR3"/>
      <c r="WSS3"/>
      <c r="WST3"/>
      <c r="WSU3"/>
      <c r="WSV3"/>
      <c r="WSW3"/>
      <c r="WSX3"/>
      <c r="WSY3"/>
      <c r="WSZ3"/>
      <c r="WTA3"/>
      <c r="WTB3"/>
      <c r="WTC3"/>
      <c r="WTD3"/>
      <c r="WTE3"/>
      <c r="WTF3"/>
      <c r="WTG3"/>
      <c r="WTH3"/>
      <c r="WTI3"/>
      <c r="WTJ3"/>
      <c r="WTK3"/>
      <c r="WTL3"/>
      <c r="WTM3"/>
      <c r="WTN3"/>
      <c r="WTO3"/>
      <c r="WTP3"/>
      <c r="WTQ3"/>
      <c r="WTR3"/>
      <c r="WTS3"/>
      <c r="WTT3"/>
      <c r="WTU3"/>
      <c r="WTV3"/>
      <c r="WTW3"/>
      <c r="WTX3"/>
      <c r="WTY3"/>
      <c r="WTZ3"/>
      <c r="WUA3"/>
      <c r="WUB3"/>
      <c r="WUC3"/>
      <c r="WUD3"/>
      <c r="WUE3"/>
      <c r="WUF3"/>
      <c r="WUG3"/>
      <c r="WUH3"/>
      <c r="WUI3"/>
      <c r="WUJ3"/>
      <c r="WUK3"/>
      <c r="WUL3"/>
      <c r="WUM3"/>
      <c r="WUN3"/>
      <c r="WUO3"/>
      <c r="WUP3"/>
      <c r="WUQ3"/>
      <c r="WUR3"/>
      <c r="WUS3"/>
      <c r="WUT3"/>
      <c r="WUU3"/>
      <c r="WUV3"/>
      <c r="WUW3"/>
      <c r="WUX3"/>
      <c r="WUY3"/>
      <c r="WUZ3"/>
      <c r="WVA3"/>
      <c r="WVB3"/>
      <c r="WVC3"/>
      <c r="WVD3"/>
      <c r="WVE3"/>
      <c r="WVF3"/>
      <c r="WVG3"/>
      <c r="WVH3"/>
      <c r="WVI3"/>
      <c r="WVJ3"/>
      <c r="WVK3"/>
      <c r="WVL3"/>
      <c r="WVM3"/>
      <c r="WVN3"/>
      <c r="WVO3"/>
      <c r="WVP3"/>
      <c r="WVQ3"/>
      <c r="WVR3"/>
      <c r="WVS3"/>
      <c r="WVT3"/>
      <c r="WVU3"/>
      <c r="WVV3"/>
      <c r="WVW3"/>
      <c r="WVX3"/>
      <c r="WVY3"/>
      <c r="WVZ3"/>
      <c r="WWA3"/>
      <c r="WWB3"/>
      <c r="WWC3"/>
      <c r="WWD3"/>
      <c r="WWE3"/>
      <c r="WWF3"/>
      <c r="WWG3"/>
      <c r="WWH3"/>
      <c r="WWI3"/>
      <c r="WWJ3"/>
      <c r="WWK3"/>
      <c r="WWL3"/>
      <c r="WWM3"/>
      <c r="WWN3"/>
      <c r="WWO3"/>
      <c r="WWP3"/>
      <c r="WWQ3"/>
      <c r="WWR3"/>
      <c r="WWS3"/>
      <c r="WWT3"/>
      <c r="WWU3"/>
      <c r="WWV3"/>
      <c r="WWW3"/>
      <c r="WWX3"/>
      <c r="WWY3"/>
      <c r="WWZ3"/>
      <c r="WXA3"/>
      <c r="WXB3"/>
      <c r="WXC3"/>
      <c r="WXD3"/>
      <c r="WXE3"/>
      <c r="WXF3"/>
      <c r="WXG3"/>
      <c r="WXH3"/>
      <c r="WXI3"/>
      <c r="WXJ3"/>
      <c r="WXK3"/>
      <c r="WXL3"/>
      <c r="WXM3"/>
      <c r="WXN3"/>
      <c r="WXO3"/>
      <c r="WXP3"/>
      <c r="WXQ3"/>
      <c r="WXR3"/>
      <c r="WXS3"/>
      <c r="WXT3"/>
      <c r="WXU3"/>
      <c r="WXV3"/>
      <c r="WXW3"/>
      <c r="WXX3"/>
      <c r="WXY3"/>
      <c r="WXZ3"/>
      <c r="WYA3"/>
      <c r="WYB3"/>
      <c r="WYC3"/>
      <c r="WYD3"/>
      <c r="WYE3"/>
      <c r="WYF3"/>
      <c r="WYG3"/>
      <c r="WYH3"/>
      <c r="WYI3"/>
      <c r="WYJ3"/>
      <c r="WYK3"/>
      <c r="WYL3"/>
      <c r="WYM3"/>
      <c r="WYN3"/>
      <c r="WYO3"/>
      <c r="WYP3"/>
      <c r="WYQ3"/>
      <c r="WYR3"/>
      <c r="WYS3"/>
      <c r="WYT3"/>
      <c r="WYU3"/>
      <c r="WYV3"/>
      <c r="WYW3"/>
      <c r="WYX3"/>
      <c r="WYY3"/>
      <c r="WYZ3"/>
      <c r="WZA3"/>
      <c r="WZB3"/>
      <c r="WZC3"/>
      <c r="WZD3"/>
      <c r="WZE3"/>
      <c r="WZF3"/>
      <c r="WZG3"/>
      <c r="WZH3"/>
      <c r="WZI3"/>
      <c r="WZJ3"/>
      <c r="WZK3"/>
      <c r="WZL3"/>
      <c r="WZM3"/>
      <c r="WZN3"/>
      <c r="WZO3"/>
      <c r="WZP3"/>
      <c r="WZQ3"/>
      <c r="WZR3"/>
      <c r="WZS3"/>
      <c r="WZT3"/>
      <c r="WZU3"/>
      <c r="WZV3"/>
      <c r="WZW3"/>
      <c r="WZX3"/>
      <c r="WZY3"/>
      <c r="WZZ3"/>
      <c r="XAA3"/>
      <c r="XAB3"/>
      <c r="XAC3"/>
      <c r="XAD3"/>
      <c r="XAE3"/>
      <c r="XAF3"/>
      <c r="XAG3"/>
      <c r="XAH3"/>
      <c r="XAI3"/>
      <c r="XAJ3"/>
      <c r="XAK3"/>
      <c r="XAL3"/>
      <c r="XAM3"/>
      <c r="XAN3"/>
      <c r="XAO3"/>
      <c r="XAP3"/>
      <c r="XAQ3"/>
      <c r="XAR3"/>
      <c r="XAS3"/>
      <c r="XAT3"/>
      <c r="XAU3"/>
      <c r="XAV3"/>
      <c r="XAW3"/>
      <c r="XAX3"/>
      <c r="XAY3"/>
      <c r="XAZ3"/>
      <c r="XBA3"/>
      <c r="XBB3"/>
      <c r="XBC3"/>
      <c r="XBD3"/>
      <c r="XBE3"/>
      <c r="XBF3"/>
      <c r="XBG3"/>
      <c r="XBH3"/>
      <c r="XBI3"/>
      <c r="XBJ3"/>
      <c r="XBK3"/>
      <c r="XBL3"/>
      <c r="XBM3"/>
      <c r="XBN3"/>
      <c r="XBO3"/>
      <c r="XBP3"/>
      <c r="XBQ3"/>
      <c r="XBR3"/>
      <c r="XBS3"/>
      <c r="XBT3"/>
      <c r="XBU3"/>
      <c r="XBV3"/>
      <c r="XBW3"/>
      <c r="XBX3"/>
      <c r="XBY3"/>
      <c r="XBZ3"/>
      <c r="XCA3"/>
      <c r="XCB3"/>
      <c r="XCC3"/>
      <c r="XCD3"/>
      <c r="XCE3"/>
      <c r="XCF3"/>
      <c r="XCG3"/>
      <c r="XCH3"/>
      <c r="XCI3"/>
      <c r="XCJ3"/>
      <c r="XCK3"/>
      <c r="XCL3"/>
      <c r="XCM3"/>
      <c r="XCN3"/>
      <c r="XCO3"/>
      <c r="XCP3"/>
      <c r="XCQ3"/>
      <c r="XCR3"/>
      <c r="XCS3"/>
      <c r="XCT3"/>
      <c r="XCU3"/>
      <c r="XCV3"/>
      <c r="XCW3"/>
      <c r="XCX3"/>
      <c r="XCY3"/>
      <c r="XCZ3"/>
      <c r="XDA3"/>
      <c r="XDB3"/>
      <c r="XDC3"/>
      <c r="XDD3"/>
      <c r="XDE3"/>
      <c r="XDF3"/>
      <c r="XDG3"/>
      <c r="XDH3"/>
      <c r="XDI3"/>
      <c r="XDJ3"/>
      <c r="XDK3"/>
      <c r="XDL3"/>
      <c r="XDM3"/>
      <c r="XDN3"/>
      <c r="XDO3"/>
      <c r="XDP3"/>
      <c r="XDQ3"/>
      <c r="XDR3"/>
      <c r="XDS3"/>
      <c r="XDT3"/>
      <c r="XDU3"/>
      <c r="XDV3"/>
      <c r="XDW3"/>
      <c r="XDX3"/>
      <c r="XDY3"/>
      <c r="XDZ3"/>
      <c r="XEA3"/>
      <c r="XEB3"/>
      <c r="XEC3"/>
      <c r="XED3"/>
      <c r="XEE3"/>
      <c r="XEF3"/>
      <c r="XEG3"/>
      <c r="XEH3"/>
      <c r="XEI3"/>
      <c r="XEJ3"/>
      <c r="XEK3"/>
      <c r="XEL3"/>
      <c r="XEM3"/>
      <c r="XEN3"/>
      <c r="XEO3"/>
      <c r="XEP3"/>
      <c r="XEQ3"/>
    </row>
    <row r="4" spans="1:16371" ht="21" x14ac:dyDescent="0.35">
      <c r="A4" s="78">
        <v>2018</v>
      </c>
      <c r="B4" s="78"/>
      <c r="C4" s="78"/>
      <c r="D4" s="78"/>
      <c r="E4" s="78"/>
      <c r="F4" s="78"/>
      <c r="G4" s="78"/>
      <c r="H4" s="78"/>
      <c r="I4" s="78"/>
      <c r="J4" s="78"/>
    </row>
    <row r="5" spans="1:16371" s="1" customFormat="1" ht="15.75" x14ac:dyDescent="0.25">
      <c r="A5" s="5"/>
      <c r="B5" s="5"/>
      <c r="C5" s="29" t="s">
        <v>5</v>
      </c>
      <c r="D5" s="29" t="s">
        <v>6</v>
      </c>
      <c r="E5" s="29" t="s">
        <v>7</v>
      </c>
      <c r="F5" s="29" t="s">
        <v>8</v>
      </c>
      <c r="G5" s="29" t="s">
        <v>3</v>
      </c>
      <c r="H5" s="29" t="s">
        <v>4</v>
      </c>
      <c r="I5" s="29" t="s">
        <v>10</v>
      </c>
      <c r="J5" s="29" t="s">
        <v>11</v>
      </c>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c r="ATR5"/>
      <c r="ATS5"/>
      <c r="ATT5"/>
      <c r="ATU5"/>
      <c r="ATV5"/>
      <c r="ATW5"/>
      <c r="ATX5"/>
      <c r="ATY5"/>
      <c r="ATZ5"/>
      <c r="AUA5"/>
      <c r="AUB5"/>
      <c r="AUC5"/>
      <c r="AUD5"/>
      <c r="AUE5"/>
      <c r="AUF5"/>
      <c r="AUG5"/>
      <c r="AUH5"/>
      <c r="AUI5"/>
      <c r="AUJ5"/>
      <c r="AUK5"/>
      <c r="AUL5"/>
      <c r="AUM5"/>
      <c r="AUN5"/>
      <c r="AUO5"/>
      <c r="AUP5"/>
      <c r="AUQ5"/>
      <c r="AUR5"/>
      <c r="AUS5"/>
      <c r="AUT5"/>
      <c r="AUU5"/>
      <c r="AUV5"/>
      <c r="AUW5"/>
      <c r="AUX5"/>
      <c r="AUY5"/>
      <c r="AUZ5"/>
      <c r="AVA5"/>
      <c r="AVB5"/>
      <c r="AVC5"/>
      <c r="AVD5"/>
      <c r="AVE5"/>
      <c r="AVF5"/>
      <c r="AVG5"/>
      <c r="AVH5"/>
      <c r="AVI5"/>
      <c r="AVJ5"/>
      <c r="AVK5"/>
      <c r="AVL5"/>
      <c r="AVM5"/>
      <c r="AVN5"/>
      <c r="AVO5"/>
      <c r="AVP5"/>
      <c r="AVQ5"/>
      <c r="AVR5"/>
      <c r="AVS5"/>
      <c r="AVT5"/>
      <c r="AVU5"/>
      <c r="AVV5"/>
      <c r="AVW5"/>
      <c r="AVX5"/>
      <c r="AVY5"/>
      <c r="AVZ5"/>
      <c r="AWA5"/>
      <c r="AWB5"/>
      <c r="AWC5"/>
      <c r="AWD5"/>
      <c r="AWE5"/>
      <c r="AWF5"/>
      <c r="AWG5"/>
      <c r="AWH5"/>
      <c r="AWI5"/>
      <c r="AWJ5"/>
      <c r="AWK5"/>
      <c r="AWL5"/>
      <c r="AWM5"/>
      <c r="AWN5"/>
      <c r="AWO5"/>
      <c r="AWP5"/>
      <c r="AWQ5"/>
      <c r="AWR5"/>
      <c r="AWS5"/>
      <c r="AWT5"/>
      <c r="AWU5"/>
      <c r="AWV5"/>
      <c r="AWW5"/>
      <c r="AWX5"/>
      <c r="AWY5"/>
      <c r="AWZ5"/>
      <c r="AXA5"/>
      <c r="AXB5"/>
      <c r="AXC5"/>
      <c r="AXD5"/>
      <c r="AXE5"/>
      <c r="AXF5"/>
      <c r="AXG5"/>
      <c r="AXH5"/>
      <c r="AXI5"/>
      <c r="AXJ5"/>
      <c r="AXK5"/>
      <c r="AXL5"/>
      <c r="AXM5"/>
      <c r="AXN5"/>
      <c r="AXO5"/>
      <c r="AXP5"/>
      <c r="AXQ5"/>
      <c r="AXR5"/>
      <c r="AXS5"/>
      <c r="AXT5"/>
      <c r="AXU5"/>
      <c r="AXV5"/>
      <c r="AXW5"/>
      <c r="AXX5"/>
      <c r="AXY5"/>
      <c r="AXZ5"/>
      <c r="AYA5"/>
      <c r="AYB5"/>
      <c r="AYC5"/>
      <c r="AYD5"/>
      <c r="AYE5"/>
      <c r="AYF5"/>
      <c r="AYG5"/>
      <c r="AYH5"/>
      <c r="AYI5"/>
      <c r="AYJ5"/>
      <c r="AYK5"/>
      <c r="AYL5"/>
      <c r="AYM5"/>
      <c r="AYN5"/>
      <c r="AYO5"/>
      <c r="AYP5"/>
      <c r="AYQ5"/>
      <c r="AYR5"/>
      <c r="AYS5"/>
      <c r="AYT5"/>
      <c r="AYU5"/>
      <c r="AYV5"/>
      <c r="AYW5"/>
      <c r="AYX5"/>
      <c r="AYY5"/>
      <c r="AYZ5"/>
      <c r="AZA5"/>
      <c r="AZB5"/>
      <c r="AZC5"/>
      <c r="AZD5"/>
      <c r="AZE5"/>
      <c r="AZF5"/>
      <c r="AZG5"/>
      <c r="AZH5"/>
      <c r="AZI5"/>
      <c r="AZJ5"/>
      <c r="AZK5"/>
      <c r="AZL5"/>
      <c r="AZM5"/>
      <c r="AZN5"/>
      <c r="AZO5"/>
      <c r="AZP5"/>
      <c r="AZQ5"/>
      <c r="AZR5"/>
      <c r="AZS5"/>
      <c r="AZT5"/>
      <c r="AZU5"/>
      <c r="AZV5"/>
      <c r="AZW5"/>
      <c r="AZX5"/>
      <c r="AZY5"/>
      <c r="AZZ5"/>
      <c r="BAA5"/>
      <c r="BAB5"/>
      <c r="BAC5"/>
      <c r="BAD5"/>
      <c r="BAE5"/>
      <c r="BAF5"/>
      <c r="BAG5"/>
      <c r="BAH5"/>
      <c r="BAI5"/>
      <c r="BAJ5"/>
      <c r="BAK5"/>
      <c r="BAL5"/>
      <c r="BAM5"/>
      <c r="BAN5"/>
      <c r="BAO5"/>
      <c r="BAP5"/>
      <c r="BAQ5"/>
      <c r="BAR5"/>
      <c r="BAS5"/>
      <c r="BAT5"/>
      <c r="BAU5"/>
      <c r="BAV5"/>
      <c r="BAW5"/>
      <c r="BAX5"/>
      <c r="BAY5"/>
      <c r="BAZ5"/>
      <c r="BBA5"/>
      <c r="BBB5"/>
      <c r="BBC5"/>
      <c r="BBD5"/>
      <c r="BBE5"/>
      <c r="BBF5"/>
      <c r="BBG5"/>
      <c r="BBH5"/>
      <c r="BBI5"/>
      <c r="BBJ5"/>
      <c r="BBK5"/>
      <c r="BBL5"/>
      <c r="BBM5"/>
      <c r="BBN5"/>
      <c r="BBO5"/>
      <c r="BBP5"/>
      <c r="BBQ5"/>
      <c r="BBR5"/>
      <c r="BBS5"/>
      <c r="BBT5"/>
      <c r="BBU5"/>
      <c r="BBV5"/>
      <c r="BBW5"/>
      <c r="BBX5"/>
      <c r="BBY5"/>
      <c r="BBZ5"/>
      <c r="BCA5"/>
      <c r="BCB5"/>
      <c r="BCC5"/>
      <c r="BCD5"/>
      <c r="BCE5"/>
      <c r="BCF5"/>
      <c r="BCG5"/>
      <c r="BCH5"/>
      <c r="BCI5"/>
      <c r="BCJ5"/>
      <c r="BCK5"/>
      <c r="BCL5"/>
      <c r="BCM5"/>
      <c r="BCN5"/>
      <c r="BCO5"/>
      <c r="BCP5"/>
      <c r="BCQ5"/>
      <c r="BCR5"/>
      <c r="BCS5"/>
      <c r="BCT5"/>
      <c r="BCU5"/>
      <c r="BCV5"/>
      <c r="BCW5"/>
      <c r="BCX5"/>
      <c r="BCY5"/>
      <c r="BCZ5"/>
      <c r="BDA5"/>
      <c r="BDB5"/>
      <c r="BDC5"/>
      <c r="BDD5"/>
      <c r="BDE5"/>
      <c r="BDF5"/>
      <c r="BDG5"/>
      <c r="BDH5"/>
      <c r="BDI5"/>
      <c r="BDJ5"/>
      <c r="BDK5"/>
      <c r="BDL5"/>
      <c r="BDM5"/>
      <c r="BDN5"/>
      <c r="BDO5"/>
      <c r="BDP5"/>
      <c r="BDQ5"/>
      <c r="BDR5"/>
      <c r="BDS5"/>
      <c r="BDT5"/>
      <c r="BDU5"/>
      <c r="BDV5"/>
      <c r="BDW5"/>
      <c r="BDX5"/>
      <c r="BDY5"/>
      <c r="BDZ5"/>
      <c r="BEA5"/>
      <c r="BEB5"/>
      <c r="BEC5"/>
      <c r="BED5"/>
      <c r="BEE5"/>
      <c r="BEF5"/>
      <c r="BEG5"/>
      <c r="BEH5"/>
      <c r="BEI5"/>
      <c r="BEJ5"/>
      <c r="BEK5"/>
      <c r="BEL5"/>
      <c r="BEM5"/>
      <c r="BEN5"/>
      <c r="BEO5"/>
      <c r="BEP5"/>
      <c r="BEQ5"/>
      <c r="BER5"/>
      <c r="BES5"/>
      <c r="BET5"/>
      <c r="BEU5"/>
      <c r="BEV5"/>
      <c r="BEW5"/>
      <c r="BEX5"/>
      <c r="BEY5"/>
      <c r="BEZ5"/>
      <c r="BFA5"/>
      <c r="BFB5"/>
      <c r="BFC5"/>
      <c r="BFD5"/>
      <c r="BFE5"/>
      <c r="BFF5"/>
      <c r="BFG5"/>
      <c r="BFH5"/>
      <c r="BFI5"/>
      <c r="BFJ5"/>
      <c r="BFK5"/>
      <c r="BFL5"/>
      <c r="BFM5"/>
      <c r="BFN5"/>
      <c r="BFO5"/>
      <c r="BFP5"/>
      <c r="BFQ5"/>
      <c r="BFR5"/>
      <c r="BFS5"/>
      <c r="BFT5"/>
      <c r="BFU5"/>
      <c r="BFV5"/>
      <c r="BFW5"/>
      <c r="BFX5"/>
      <c r="BFY5"/>
      <c r="BFZ5"/>
      <c r="BGA5"/>
      <c r="BGB5"/>
      <c r="BGC5"/>
      <c r="BGD5"/>
      <c r="BGE5"/>
      <c r="BGF5"/>
      <c r="BGG5"/>
      <c r="BGH5"/>
      <c r="BGI5"/>
      <c r="BGJ5"/>
      <c r="BGK5"/>
      <c r="BGL5"/>
      <c r="BGM5"/>
      <c r="BGN5"/>
      <c r="BGO5"/>
      <c r="BGP5"/>
      <c r="BGQ5"/>
      <c r="BGR5"/>
      <c r="BGS5"/>
      <c r="BGT5"/>
      <c r="BGU5"/>
      <c r="BGV5"/>
      <c r="BGW5"/>
      <c r="BGX5"/>
      <c r="BGY5"/>
      <c r="BGZ5"/>
      <c r="BHA5"/>
      <c r="BHB5"/>
      <c r="BHC5"/>
      <c r="BHD5"/>
      <c r="BHE5"/>
      <c r="BHF5"/>
      <c r="BHG5"/>
      <c r="BHH5"/>
      <c r="BHI5"/>
      <c r="BHJ5"/>
      <c r="BHK5"/>
      <c r="BHL5"/>
      <c r="BHM5"/>
      <c r="BHN5"/>
      <c r="BHO5"/>
      <c r="BHP5"/>
      <c r="BHQ5"/>
      <c r="BHR5"/>
      <c r="BHS5"/>
      <c r="BHT5"/>
      <c r="BHU5"/>
      <c r="BHV5"/>
      <c r="BHW5"/>
      <c r="BHX5"/>
      <c r="BHY5"/>
      <c r="BHZ5"/>
      <c r="BIA5"/>
      <c r="BIB5"/>
      <c r="BIC5"/>
      <c r="BID5"/>
      <c r="BIE5"/>
      <c r="BIF5"/>
      <c r="BIG5"/>
      <c r="BIH5"/>
      <c r="BII5"/>
      <c r="BIJ5"/>
      <c r="BIK5"/>
      <c r="BIL5"/>
      <c r="BIM5"/>
      <c r="BIN5"/>
      <c r="BIO5"/>
      <c r="BIP5"/>
      <c r="BIQ5"/>
      <c r="BIR5"/>
      <c r="BIS5"/>
      <c r="BIT5"/>
      <c r="BIU5"/>
      <c r="BIV5"/>
      <c r="BIW5"/>
      <c r="BIX5"/>
      <c r="BIY5"/>
      <c r="BIZ5"/>
      <c r="BJA5"/>
      <c r="BJB5"/>
      <c r="BJC5"/>
      <c r="BJD5"/>
      <c r="BJE5"/>
      <c r="BJF5"/>
      <c r="BJG5"/>
      <c r="BJH5"/>
      <c r="BJI5"/>
      <c r="BJJ5"/>
      <c r="BJK5"/>
      <c r="BJL5"/>
      <c r="BJM5"/>
      <c r="BJN5"/>
      <c r="BJO5"/>
      <c r="BJP5"/>
      <c r="BJQ5"/>
      <c r="BJR5"/>
      <c r="BJS5"/>
      <c r="BJT5"/>
      <c r="BJU5"/>
      <c r="BJV5"/>
      <c r="BJW5"/>
      <c r="BJX5"/>
      <c r="BJY5"/>
      <c r="BJZ5"/>
      <c r="BKA5"/>
      <c r="BKB5"/>
      <c r="BKC5"/>
      <c r="BKD5"/>
      <c r="BKE5"/>
      <c r="BKF5"/>
      <c r="BKG5"/>
      <c r="BKH5"/>
      <c r="BKI5"/>
      <c r="BKJ5"/>
      <c r="BKK5"/>
      <c r="BKL5"/>
      <c r="BKM5"/>
      <c r="BKN5"/>
      <c r="BKO5"/>
      <c r="BKP5"/>
      <c r="BKQ5"/>
      <c r="BKR5"/>
      <c r="BKS5"/>
      <c r="BKT5"/>
      <c r="BKU5"/>
      <c r="BKV5"/>
      <c r="BKW5"/>
      <c r="BKX5"/>
      <c r="BKY5"/>
      <c r="BKZ5"/>
      <c r="BLA5"/>
      <c r="BLB5"/>
      <c r="BLC5"/>
      <c r="BLD5"/>
      <c r="BLE5"/>
      <c r="BLF5"/>
      <c r="BLG5"/>
      <c r="BLH5"/>
      <c r="BLI5"/>
      <c r="BLJ5"/>
      <c r="BLK5"/>
      <c r="BLL5"/>
      <c r="BLM5"/>
      <c r="BLN5"/>
      <c r="BLO5"/>
      <c r="BLP5"/>
      <c r="BLQ5"/>
      <c r="BLR5"/>
      <c r="BLS5"/>
      <c r="BLT5"/>
      <c r="BLU5"/>
      <c r="BLV5"/>
      <c r="BLW5"/>
      <c r="BLX5"/>
      <c r="BLY5"/>
      <c r="BLZ5"/>
      <c r="BMA5"/>
      <c r="BMB5"/>
      <c r="BMC5"/>
      <c r="BMD5"/>
      <c r="BME5"/>
      <c r="BMF5"/>
      <c r="BMG5"/>
      <c r="BMH5"/>
      <c r="BMI5"/>
      <c r="BMJ5"/>
      <c r="BMK5"/>
      <c r="BML5"/>
      <c r="BMM5"/>
      <c r="BMN5"/>
      <c r="BMO5"/>
      <c r="BMP5"/>
      <c r="BMQ5"/>
      <c r="BMR5"/>
      <c r="BMS5"/>
      <c r="BMT5"/>
      <c r="BMU5"/>
      <c r="BMV5"/>
      <c r="BMW5"/>
      <c r="BMX5"/>
      <c r="BMY5"/>
      <c r="BMZ5"/>
      <c r="BNA5"/>
      <c r="BNB5"/>
      <c r="BNC5"/>
      <c r="BND5"/>
      <c r="BNE5"/>
      <c r="BNF5"/>
      <c r="BNG5"/>
      <c r="BNH5"/>
      <c r="BNI5"/>
      <c r="BNJ5"/>
      <c r="BNK5"/>
      <c r="BNL5"/>
      <c r="BNM5"/>
      <c r="BNN5"/>
      <c r="BNO5"/>
      <c r="BNP5"/>
      <c r="BNQ5"/>
      <c r="BNR5"/>
      <c r="BNS5"/>
      <c r="BNT5"/>
      <c r="BNU5"/>
      <c r="BNV5"/>
      <c r="BNW5"/>
      <c r="BNX5"/>
      <c r="BNY5"/>
      <c r="BNZ5"/>
      <c r="BOA5"/>
      <c r="BOB5"/>
      <c r="BOC5"/>
      <c r="BOD5"/>
      <c r="BOE5"/>
      <c r="BOF5"/>
      <c r="BOG5"/>
      <c r="BOH5"/>
      <c r="BOI5"/>
      <c r="BOJ5"/>
      <c r="BOK5"/>
      <c r="BOL5"/>
      <c r="BOM5"/>
      <c r="BON5"/>
      <c r="BOO5"/>
      <c r="BOP5"/>
      <c r="BOQ5"/>
      <c r="BOR5"/>
      <c r="BOS5"/>
      <c r="BOT5"/>
      <c r="BOU5"/>
      <c r="BOV5"/>
      <c r="BOW5"/>
      <c r="BOX5"/>
      <c r="BOY5"/>
      <c r="BOZ5"/>
      <c r="BPA5"/>
      <c r="BPB5"/>
      <c r="BPC5"/>
      <c r="BPD5"/>
      <c r="BPE5"/>
      <c r="BPF5"/>
      <c r="BPG5"/>
      <c r="BPH5"/>
      <c r="BPI5"/>
      <c r="BPJ5"/>
      <c r="BPK5"/>
      <c r="BPL5"/>
      <c r="BPM5"/>
      <c r="BPN5"/>
      <c r="BPO5"/>
      <c r="BPP5"/>
      <c r="BPQ5"/>
      <c r="BPR5"/>
      <c r="BPS5"/>
      <c r="BPT5"/>
      <c r="BPU5"/>
      <c r="BPV5"/>
      <c r="BPW5"/>
      <c r="BPX5"/>
      <c r="BPY5"/>
      <c r="BPZ5"/>
      <c r="BQA5"/>
      <c r="BQB5"/>
      <c r="BQC5"/>
      <c r="BQD5"/>
      <c r="BQE5"/>
      <c r="BQF5"/>
      <c r="BQG5"/>
      <c r="BQH5"/>
      <c r="BQI5"/>
      <c r="BQJ5"/>
      <c r="BQK5"/>
      <c r="BQL5"/>
      <c r="BQM5"/>
      <c r="BQN5"/>
      <c r="BQO5"/>
      <c r="BQP5"/>
      <c r="BQQ5"/>
      <c r="BQR5"/>
      <c r="BQS5"/>
      <c r="BQT5"/>
      <c r="BQU5"/>
      <c r="BQV5"/>
      <c r="BQW5"/>
      <c r="BQX5"/>
      <c r="BQY5"/>
      <c r="BQZ5"/>
      <c r="BRA5"/>
      <c r="BRB5"/>
      <c r="BRC5"/>
      <c r="BRD5"/>
      <c r="BRE5"/>
      <c r="BRF5"/>
      <c r="BRG5"/>
      <c r="BRH5"/>
      <c r="BRI5"/>
      <c r="BRJ5"/>
      <c r="BRK5"/>
      <c r="BRL5"/>
      <c r="BRM5"/>
      <c r="BRN5"/>
      <c r="BRO5"/>
      <c r="BRP5"/>
      <c r="BRQ5"/>
      <c r="BRR5"/>
      <c r="BRS5"/>
      <c r="BRT5"/>
      <c r="BRU5"/>
      <c r="BRV5"/>
      <c r="BRW5"/>
      <c r="BRX5"/>
      <c r="BRY5"/>
      <c r="BRZ5"/>
      <c r="BSA5"/>
      <c r="BSB5"/>
      <c r="BSC5"/>
      <c r="BSD5"/>
      <c r="BSE5"/>
      <c r="BSF5"/>
      <c r="BSG5"/>
      <c r="BSH5"/>
      <c r="BSI5"/>
      <c r="BSJ5"/>
      <c r="BSK5"/>
      <c r="BSL5"/>
      <c r="BSM5"/>
      <c r="BSN5"/>
      <c r="BSO5"/>
      <c r="BSP5"/>
      <c r="BSQ5"/>
      <c r="BSR5"/>
      <c r="BSS5"/>
      <c r="BST5"/>
      <c r="BSU5"/>
      <c r="BSV5"/>
      <c r="BSW5"/>
      <c r="BSX5"/>
      <c r="BSY5"/>
      <c r="BSZ5"/>
      <c r="BTA5"/>
      <c r="BTB5"/>
      <c r="BTC5"/>
      <c r="BTD5"/>
      <c r="BTE5"/>
      <c r="BTF5"/>
      <c r="BTG5"/>
      <c r="BTH5"/>
      <c r="BTI5"/>
      <c r="BTJ5"/>
      <c r="BTK5"/>
      <c r="BTL5"/>
      <c r="BTM5"/>
      <c r="BTN5"/>
      <c r="BTO5"/>
      <c r="BTP5"/>
      <c r="BTQ5"/>
      <c r="BTR5"/>
      <c r="BTS5"/>
      <c r="BTT5"/>
      <c r="BTU5"/>
      <c r="BTV5"/>
      <c r="BTW5"/>
      <c r="BTX5"/>
      <c r="BTY5"/>
      <c r="BTZ5"/>
      <c r="BUA5"/>
      <c r="BUB5"/>
      <c r="BUC5"/>
      <c r="BUD5"/>
      <c r="BUE5"/>
      <c r="BUF5"/>
      <c r="BUG5"/>
      <c r="BUH5"/>
      <c r="BUI5"/>
      <c r="BUJ5"/>
      <c r="BUK5"/>
      <c r="BUL5"/>
      <c r="BUM5"/>
      <c r="BUN5"/>
      <c r="BUO5"/>
      <c r="BUP5"/>
      <c r="BUQ5"/>
      <c r="BUR5"/>
      <c r="BUS5"/>
      <c r="BUT5"/>
      <c r="BUU5"/>
      <c r="BUV5"/>
      <c r="BUW5"/>
      <c r="BUX5"/>
      <c r="BUY5"/>
      <c r="BUZ5"/>
      <c r="BVA5"/>
      <c r="BVB5"/>
      <c r="BVC5"/>
      <c r="BVD5"/>
      <c r="BVE5"/>
      <c r="BVF5"/>
      <c r="BVG5"/>
      <c r="BVH5"/>
      <c r="BVI5"/>
      <c r="BVJ5"/>
      <c r="BVK5"/>
      <c r="BVL5"/>
      <c r="BVM5"/>
      <c r="BVN5"/>
      <c r="BVO5"/>
      <c r="BVP5"/>
      <c r="BVQ5"/>
      <c r="BVR5"/>
      <c r="BVS5"/>
      <c r="BVT5"/>
      <c r="BVU5"/>
      <c r="BVV5"/>
      <c r="BVW5"/>
      <c r="BVX5"/>
      <c r="BVY5"/>
      <c r="BVZ5"/>
      <c r="BWA5"/>
      <c r="BWB5"/>
      <c r="BWC5"/>
      <c r="BWD5"/>
      <c r="BWE5"/>
      <c r="BWF5"/>
      <c r="BWG5"/>
      <c r="BWH5"/>
      <c r="BWI5"/>
      <c r="BWJ5"/>
      <c r="BWK5"/>
      <c r="BWL5"/>
      <c r="BWM5"/>
      <c r="BWN5"/>
      <c r="BWO5"/>
      <c r="BWP5"/>
      <c r="BWQ5"/>
      <c r="BWR5"/>
      <c r="BWS5"/>
      <c r="BWT5"/>
      <c r="BWU5"/>
      <c r="BWV5"/>
      <c r="BWW5"/>
      <c r="BWX5"/>
      <c r="BWY5"/>
      <c r="BWZ5"/>
      <c r="BXA5"/>
      <c r="BXB5"/>
      <c r="BXC5"/>
      <c r="BXD5"/>
      <c r="BXE5"/>
      <c r="BXF5"/>
      <c r="BXG5"/>
      <c r="BXH5"/>
      <c r="BXI5"/>
      <c r="BXJ5"/>
      <c r="BXK5"/>
      <c r="BXL5"/>
      <c r="BXM5"/>
      <c r="BXN5"/>
      <c r="BXO5"/>
      <c r="BXP5"/>
      <c r="BXQ5"/>
      <c r="BXR5"/>
      <c r="BXS5"/>
      <c r="BXT5"/>
      <c r="BXU5"/>
      <c r="BXV5"/>
      <c r="BXW5"/>
      <c r="BXX5"/>
      <c r="BXY5"/>
      <c r="BXZ5"/>
      <c r="BYA5"/>
      <c r="BYB5"/>
      <c r="BYC5"/>
      <c r="BYD5"/>
      <c r="BYE5"/>
      <c r="BYF5"/>
      <c r="BYG5"/>
      <c r="BYH5"/>
      <c r="BYI5"/>
      <c r="BYJ5"/>
      <c r="BYK5"/>
      <c r="BYL5"/>
      <c r="BYM5"/>
      <c r="BYN5"/>
      <c r="BYO5"/>
      <c r="BYP5"/>
      <c r="BYQ5"/>
      <c r="BYR5"/>
      <c r="BYS5"/>
      <c r="BYT5"/>
      <c r="BYU5"/>
      <c r="BYV5"/>
      <c r="BYW5"/>
      <c r="BYX5"/>
      <c r="BYY5"/>
      <c r="BYZ5"/>
      <c r="BZA5"/>
      <c r="BZB5"/>
      <c r="BZC5"/>
      <c r="BZD5"/>
      <c r="BZE5"/>
      <c r="BZF5"/>
      <c r="BZG5"/>
      <c r="BZH5"/>
      <c r="BZI5"/>
      <c r="BZJ5"/>
      <c r="BZK5"/>
      <c r="BZL5"/>
      <c r="BZM5"/>
      <c r="BZN5"/>
      <c r="BZO5"/>
      <c r="BZP5"/>
      <c r="BZQ5"/>
      <c r="BZR5"/>
      <c r="BZS5"/>
      <c r="BZT5"/>
      <c r="BZU5"/>
      <c r="BZV5"/>
      <c r="BZW5"/>
      <c r="BZX5"/>
      <c r="BZY5"/>
      <c r="BZZ5"/>
      <c r="CAA5"/>
      <c r="CAB5"/>
      <c r="CAC5"/>
      <c r="CAD5"/>
      <c r="CAE5"/>
      <c r="CAF5"/>
      <c r="CAG5"/>
      <c r="CAH5"/>
      <c r="CAI5"/>
      <c r="CAJ5"/>
      <c r="CAK5"/>
      <c r="CAL5"/>
      <c r="CAM5"/>
      <c r="CAN5"/>
      <c r="CAO5"/>
      <c r="CAP5"/>
      <c r="CAQ5"/>
      <c r="CAR5"/>
      <c r="CAS5"/>
      <c r="CAT5"/>
      <c r="CAU5"/>
      <c r="CAV5"/>
      <c r="CAW5"/>
      <c r="CAX5"/>
      <c r="CAY5"/>
      <c r="CAZ5"/>
      <c r="CBA5"/>
      <c r="CBB5"/>
      <c r="CBC5"/>
      <c r="CBD5"/>
      <c r="CBE5"/>
      <c r="CBF5"/>
      <c r="CBG5"/>
      <c r="CBH5"/>
      <c r="CBI5"/>
      <c r="CBJ5"/>
      <c r="CBK5"/>
      <c r="CBL5"/>
      <c r="CBM5"/>
      <c r="CBN5"/>
      <c r="CBO5"/>
      <c r="CBP5"/>
      <c r="CBQ5"/>
      <c r="CBR5"/>
      <c r="CBS5"/>
      <c r="CBT5"/>
      <c r="CBU5"/>
      <c r="CBV5"/>
      <c r="CBW5"/>
      <c r="CBX5"/>
      <c r="CBY5"/>
      <c r="CBZ5"/>
      <c r="CCA5"/>
      <c r="CCB5"/>
      <c r="CCC5"/>
      <c r="CCD5"/>
      <c r="CCE5"/>
      <c r="CCF5"/>
      <c r="CCG5"/>
      <c r="CCH5"/>
      <c r="CCI5"/>
      <c r="CCJ5"/>
      <c r="CCK5"/>
      <c r="CCL5"/>
      <c r="CCM5"/>
      <c r="CCN5"/>
      <c r="CCO5"/>
      <c r="CCP5"/>
      <c r="CCQ5"/>
      <c r="CCR5"/>
      <c r="CCS5"/>
      <c r="CCT5"/>
      <c r="CCU5"/>
      <c r="CCV5"/>
      <c r="CCW5"/>
      <c r="CCX5"/>
      <c r="CCY5"/>
      <c r="CCZ5"/>
      <c r="CDA5"/>
      <c r="CDB5"/>
      <c r="CDC5"/>
      <c r="CDD5"/>
      <c r="CDE5"/>
      <c r="CDF5"/>
      <c r="CDG5"/>
      <c r="CDH5"/>
      <c r="CDI5"/>
      <c r="CDJ5"/>
      <c r="CDK5"/>
      <c r="CDL5"/>
      <c r="CDM5"/>
      <c r="CDN5"/>
      <c r="CDO5"/>
      <c r="CDP5"/>
      <c r="CDQ5"/>
      <c r="CDR5"/>
      <c r="CDS5"/>
      <c r="CDT5"/>
      <c r="CDU5"/>
      <c r="CDV5"/>
      <c r="CDW5"/>
      <c r="CDX5"/>
      <c r="CDY5"/>
      <c r="CDZ5"/>
      <c r="CEA5"/>
      <c r="CEB5"/>
      <c r="CEC5"/>
      <c r="CED5"/>
      <c r="CEE5"/>
      <c r="CEF5"/>
      <c r="CEG5"/>
      <c r="CEH5"/>
      <c r="CEI5"/>
      <c r="CEJ5"/>
      <c r="CEK5"/>
      <c r="CEL5"/>
      <c r="CEM5"/>
      <c r="CEN5"/>
      <c r="CEO5"/>
      <c r="CEP5"/>
      <c r="CEQ5"/>
      <c r="CER5"/>
      <c r="CES5"/>
      <c r="CET5"/>
      <c r="CEU5"/>
      <c r="CEV5"/>
      <c r="CEW5"/>
      <c r="CEX5"/>
      <c r="CEY5"/>
      <c r="CEZ5"/>
      <c r="CFA5"/>
      <c r="CFB5"/>
      <c r="CFC5"/>
      <c r="CFD5"/>
      <c r="CFE5"/>
      <c r="CFF5"/>
      <c r="CFG5"/>
      <c r="CFH5"/>
      <c r="CFI5"/>
      <c r="CFJ5"/>
      <c r="CFK5"/>
      <c r="CFL5"/>
      <c r="CFM5"/>
      <c r="CFN5"/>
      <c r="CFO5"/>
      <c r="CFP5"/>
      <c r="CFQ5"/>
      <c r="CFR5"/>
      <c r="CFS5"/>
      <c r="CFT5"/>
      <c r="CFU5"/>
      <c r="CFV5"/>
      <c r="CFW5"/>
      <c r="CFX5"/>
      <c r="CFY5"/>
      <c r="CFZ5"/>
      <c r="CGA5"/>
      <c r="CGB5"/>
      <c r="CGC5"/>
      <c r="CGD5"/>
      <c r="CGE5"/>
      <c r="CGF5"/>
      <c r="CGG5"/>
      <c r="CGH5"/>
      <c r="CGI5"/>
      <c r="CGJ5"/>
      <c r="CGK5"/>
      <c r="CGL5"/>
      <c r="CGM5"/>
      <c r="CGN5"/>
      <c r="CGO5"/>
      <c r="CGP5"/>
      <c r="CGQ5"/>
      <c r="CGR5"/>
      <c r="CGS5"/>
      <c r="CGT5"/>
      <c r="CGU5"/>
      <c r="CGV5"/>
      <c r="CGW5"/>
      <c r="CGX5"/>
      <c r="CGY5"/>
      <c r="CGZ5"/>
      <c r="CHA5"/>
      <c r="CHB5"/>
      <c r="CHC5"/>
      <c r="CHD5"/>
      <c r="CHE5"/>
      <c r="CHF5"/>
      <c r="CHG5"/>
      <c r="CHH5"/>
      <c r="CHI5"/>
      <c r="CHJ5"/>
      <c r="CHK5"/>
      <c r="CHL5"/>
      <c r="CHM5"/>
      <c r="CHN5"/>
      <c r="CHO5"/>
      <c r="CHP5"/>
      <c r="CHQ5"/>
      <c r="CHR5"/>
      <c r="CHS5"/>
      <c r="CHT5"/>
      <c r="CHU5"/>
      <c r="CHV5"/>
      <c r="CHW5"/>
      <c r="CHX5"/>
      <c r="CHY5"/>
      <c r="CHZ5"/>
      <c r="CIA5"/>
      <c r="CIB5"/>
      <c r="CIC5"/>
      <c r="CID5"/>
      <c r="CIE5"/>
      <c r="CIF5"/>
      <c r="CIG5"/>
      <c r="CIH5"/>
      <c r="CII5"/>
      <c r="CIJ5"/>
      <c r="CIK5"/>
      <c r="CIL5"/>
      <c r="CIM5"/>
      <c r="CIN5"/>
      <c r="CIO5"/>
      <c r="CIP5"/>
      <c r="CIQ5"/>
      <c r="CIR5"/>
      <c r="CIS5"/>
      <c r="CIT5"/>
      <c r="CIU5"/>
      <c r="CIV5"/>
      <c r="CIW5"/>
      <c r="CIX5"/>
      <c r="CIY5"/>
      <c r="CIZ5"/>
      <c r="CJA5"/>
      <c r="CJB5"/>
      <c r="CJC5"/>
      <c r="CJD5"/>
      <c r="CJE5"/>
      <c r="CJF5"/>
      <c r="CJG5"/>
      <c r="CJH5"/>
      <c r="CJI5"/>
      <c r="CJJ5"/>
      <c r="CJK5"/>
      <c r="CJL5"/>
      <c r="CJM5"/>
      <c r="CJN5"/>
      <c r="CJO5"/>
      <c r="CJP5"/>
      <c r="CJQ5"/>
      <c r="CJR5"/>
      <c r="CJS5"/>
      <c r="CJT5"/>
      <c r="CJU5"/>
      <c r="CJV5"/>
      <c r="CJW5"/>
      <c r="CJX5"/>
      <c r="CJY5"/>
      <c r="CJZ5"/>
      <c r="CKA5"/>
      <c r="CKB5"/>
      <c r="CKC5"/>
      <c r="CKD5"/>
      <c r="CKE5"/>
      <c r="CKF5"/>
      <c r="CKG5"/>
      <c r="CKH5"/>
      <c r="CKI5"/>
      <c r="CKJ5"/>
      <c r="CKK5"/>
      <c r="CKL5"/>
      <c r="CKM5"/>
      <c r="CKN5"/>
      <c r="CKO5"/>
      <c r="CKP5"/>
      <c r="CKQ5"/>
      <c r="CKR5"/>
      <c r="CKS5"/>
      <c r="CKT5"/>
      <c r="CKU5"/>
      <c r="CKV5"/>
      <c r="CKW5"/>
      <c r="CKX5"/>
      <c r="CKY5"/>
      <c r="CKZ5"/>
      <c r="CLA5"/>
      <c r="CLB5"/>
      <c r="CLC5"/>
      <c r="CLD5"/>
      <c r="CLE5"/>
      <c r="CLF5"/>
      <c r="CLG5"/>
      <c r="CLH5"/>
      <c r="CLI5"/>
      <c r="CLJ5"/>
      <c r="CLK5"/>
      <c r="CLL5"/>
      <c r="CLM5"/>
      <c r="CLN5"/>
      <c r="CLO5"/>
      <c r="CLP5"/>
      <c r="CLQ5"/>
      <c r="CLR5"/>
      <c r="CLS5"/>
      <c r="CLT5"/>
      <c r="CLU5"/>
      <c r="CLV5"/>
      <c r="CLW5"/>
      <c r="CLX5"/>
      <c r="CLY5"/>
      <c r="CLZ5"/>
      <c r="CMA5"/>
      <c r="CMB5"/>
      <c r="CMC5"/>
      <c r="CMD5"/>
      <c r="CME5"/>
      <c r="CMF5"/>
      <c r="CMG5"/>
      <c r="CMH5"/>
      <c r="CMI5"/>
      <c r="CMJ5"/>
      <c r="CMK5"/>
      <c r="CML5"/>
      <c r="CMM5"/>
      <c r="CMN5"/>
      <c r="CMO5"/>
      <c r="CMP5"/>
      <c r="CMQ5"/>
      <c r="CMR5"/>
      <c r="CMS5"/>
      <c r="CMT5"/>
      <c r="CMU5"/>
      <c r="CMV5"/>
      <c r="CMW5"/>
      <c r="CMX5"/>
      <c r="CMY5"/>
      <c r="CMZ5"/>
      <c r="CNA5"/>
      <c r="CNB5"/>
      <c r="CNC5"/>
      <c r="CND5"/>
      <c r="CNE5"/>
      <c r="CNF5"/>
      <c r="CNG5"/>
      <c r="CNH5"/>
      <c r="CNI5"/>
      <c r="CNJ5"/>
      <c r="CNK5"/>
      <c r="CNL5"/>
      <c r="CNM5"/>
      <c r="CNN5"/>
      <c r="CNO5"/>
      <c r="CNP5"/>
      <c r="CNQ5"/>
      <c r="CNR5"/>
      <c r="CNS5"/>
      <c r="CNT5"/>
      <c r="CNU5"/>
      <c r="CNV5"/>
      <c r="CNW5"/>
      <c r="CNX5"/>
      <c r="CNY5"/>
      <c r="CNZ5"/>
      <c r="COA5"/>
      <c r="COB5"/>
      <c r="COC5"/>
      <c r="COD5"/>
      <c r="COE5"/>
      <c r="COF5"/>
      <c r="COG5"/>
      <c r="COH5"/>
      <c r="COI5"/>
      <c r="COJ5"/>
      <c r="COK5"/>
      <c r="COL5"/>
      <c r="COM5"/>
      <c r="CON5"/>
      <c r="COO5"/>
      <c r="COP5"/>
      <c r="COQ5"/>
      <c r="COR5"/>
      <c r="COS5"/>
      <c r="COT5"/>
      <c r="COU5"/>
      <c r="COV5"/>
      <c r="COW5"/>
      <c r="COX5"/>
      <c r="COY5"/>
      <c r="COZ5"/>
      <c r="CPA5"/>
      <c r="CPB5"/>
      <c r="CPC5"/>
      <c r="CPD5"/>
      <c r="CPE5"/>
      <c r="CPF5"/>
      <c r="CPG5"/>
      <c r="CPH5"/>
      <c r="CPI5"/>
      <c r="CPJ5"/>
      <c r="CPK5"/>
      <c r="CPL5"/>
      <c r="CPM5"/>
      <c r="CPN5"/>
      <c r="CPO5"/>
      <c r="CPP5"/>
      <c r="CPQ5"/>
      <c r="CPR5"/>
      <c r="CPS5"/>
      <c r="CPT5"/>
      <c r="CPU5"/>
      <c r="CPV5"/>
      <c r="CPW5"/>
      <c r="CPX5"/>
      <c r="CPY5"/>
      <c r="CPZ5"/>
      <c r="CQA5"/>
      <c r="CQB5"/>
      <c r="CQC5"/>
      <c r="CQD5"/>
      <c r="CQE5"/>
      <c r="CQF5"/>
      <c r="CQG5"/>
      <c r="CQH5"/>
      <c r="CQI5"/>
      <c r="CQJ5"/>
      <c r="CQK5"/>
      <c r="CQL5"/>
      <c r="CQM5"/>
      <c r="CQN5"/>
      <c r="CQO5"/>
      <c r="CQP5"/>
      <c r="CQQ5"/>
      <c r="CQR5"/>
      <c r="CQS5"/>
      <c r="CQT5"/>
      <c r="CQU5"/>
      <c r="CQV5"/>
      <c r="CQW5"/>
      <c r="CQX5"/>
      <c r="CQY5"/>
      <c r="CQZ5"/>
      <c r="CRA5"/>
      <c r="CRB5"/>
      <c r="CRC5"/>
      <c r="CRD5"/>
      <c r="CRE5"/>
      <c r="CRF5"/>
      <c r="CRG5"/>
      <c r="CRH5"/>
      <c r="CRI5"/>
      <c r="CRJ5"/>
      <c r="CRK5"/>
      <c r="CRL5"/>
      <c r="CRM5"/>
      <c r="CRN5"/>
      <c r="CRO5"/>
      <c r="CRP5"/>
      <c r="CRQ5"/>
      <c r="CRR5"/>
      <c r="CRS5"/>
      <c r="CRT5"/>
      <c r="CRU5"/>
      <c r="CRV5"/>
      <c r="CRW5"/>
      <c r="CRX5"/>
      <c r="CRY5"/>
      <c r="CRZ5"/>
      <c r="CSA5"/>
      <c r="CSB5"/>
      <c r="CSC5"/>
      <c r="CSD5"/>
      <c r="CSE5"/>
      <c r="CSF5"/>
      <c r="CSG5"/>
      <c r="CSH5"/>
      <c r="CSI5"/>
      <c r="CSJ5"/>
      <c r="CSK5"/>
      <c r="CSL5"/>
      <c r="CSM5"/>
      <c r="CSN5"/>
      <c r="CSO5"/>
      <c r="CSP5"/>
      <c r="CSQ5"/>
      <c r="CSR5"/>
      <c r="CSS5"/>
      <c r="CST5"/>
      <c r="CSU5"/>
      <c r="CSV5"/>
      <c r="CSW5"/>
      <c r="CSX5"/>
      <c r="CSY5"/>
      <c r="CSZ5"/>
      <c r="CTA5"/>
      <c r="CTB5"/>
      <c r="CTC5"/>
      <c r="CTD5"/>
      <c r="CTE5"/>
      <c r="CTF5"/>
      <c r="CTG5"/>
      <c r="CTH5"/>
      <c r="CTI5"/>
      <c r="CTJ5"/>
      <c r="CTK5"/>
      <c r="CTL5"/>
      <c r="CTM5"/>
      <c r="CTN5"/>
      <c r="CTO5"/>
      <c r="CTP5"/>
      <c r="CTQ5"/>
      <c r="CTR5"/>
      <c r="CTS5"/>
      <c r="CTT5"/>
      <c r="CTU5"/>
      <c r="CTV5"/>
      <c r="CTW5"/>
      <c r="CTX5"/>
      <c r="CTY5"/>
      <c r="CTZ5"/>
      <c r="CUA5"/>
      <c r="CUB5"/>
      <c r="CUC5"/>
      <c r="CUD5"/>
      <c r="CUE5"/>
      <c r="CUF5"/>
      <c r="CUG5"/>
      <c r="CUH5"/>
      <c r="CUI5"/>
      <c r="CUJ5"/>
      <c r="CUK5"/>
      <c r="CUL5"/>
      <c r="CUM5"/>
      <c r="CUN5"/>
      <c r="CUO5"/>
      <c r="CUP5"/>
      <c r="CUQ5"/>
      <c r="CUR5"/>
      <c r="CUS5"/>
      <c r="CUT5"/>
      <c r="CUU5"/>
      <c r="CUV5"/>
      <c r="CUW5"/>
      <c r="CUX5"/>
      <c r="CUY5"/>
      <c r="CUZ5"/>
      <c r="CVA5"/>
      <c r="CVB5"/>
      <c r="CVC5"/>
      <c r="CVD5"/>
      <c r="CVE5"/>
      <c r="CVF5"/>
      <c r="CVG5"/>
      <c r="CVH5"/>
      <c r="CVI5"/>
      <c r="CVJ5"/>
      <c r="CVK5"/>
      <c r="CVL5"/>
      <c r="CVM5"/>
      <c r="CVN5"/>
      <c r="CVO5"/>
      <c r="CVP5"/>
      <c r="CVQ5"/>
      <c r="CVR5"/>
      <c r="CVS5"/>
      <c r="CVT5"/>
      <c r="CVU5"/>
      <c r="CVV5"/>
      <c r="CVW5"/>
      <c r="CVX5"/>
      <c r="CVY5"/>
      <c r="CVZ5"/>
      <c r="CWA5"/>
      <c r="CWB5"/>
      <c r="CWC5"/>
      <c r="CWD5"/>
      <c r="CWE5"/>
      <c r="CWF5"/>
      <c r="CWG5"/>
      <c r="CWH5"/>
      <c r="CWI5"/>
      <c r="CWJ5"/>
      <c r="CWK5"/>
      <c r="CWL5"/>
      <c r="CWM5"/>
      <c r="CWN5"/>
      <c r="CWO5"/>
      <c r="CWP5"/>
      <c r="CWQ5"/>
      <c r="CWR5"/>
      <c r="CWS5"/>
      <c r="CWT5"/>
      <c r="CWU5"/>
      <c r="CWV5"/>
      <c r="CWW5"/>
      <c r="CWX5"/>
      <c r="CWY5"/>
      <c r="CWZ5"/>
      <c r="CXA5"/>
      <c r="CXB5"/>
      <c r="CXC5"/>
      <c r="CXD5"/>
      <c r="CXE5"/>
      <c r="CXF5"/>
      <c r="CXG5"/>
      <c r="CXH5"/>
      <c r="CXI5"/>
      <c r="CXJ5"/>
      <c r="CXK5"/>
      <c r="CXL5"/>
      <c r="CXM5"/>
      <c r="CXN5"/>
      <c r="CXO5"/>
      <c r="CXP5"/>
      <c r="CXQ5"/>
      <c r="CXR5"/>
      <c r="CXS5"/>
      <c r="CXT5"/>
      <c r="CXU5"/>
      <c r="CXV5"/>
      <c r="CXW5"/>
      <c r="CXX5"/>
      <c r="CXY5"/>
      <c r="CXZ5"/>
      <c r="CYA5"/>
      <c r="CYB5"/>
      <c r="CYC5"/>
      <c r="CYD5"/>
      <c r="CYE5"/>
      <c r="CYF5"/>
      <c r="CYG5"/>
      <c r="CYH5"/>
      <c r="CYI5"/>
      <c r="CYJ5"/>
      <c r="CYK5"/>
      <c r="CYL5"/>
      <c r="CYM5"/>
      <c r="CYN5"/>
      <c r="CYO5"/>
      <c r="CYP5"/>
      <c r="CYQ5"/>
      <c r="CYR5"/>
      <c r="CYS5"/>
      <c r="CYT5"/>
      <c r="CYU5"/>
      <c r="CYV5"/>
      <c r="CYW5"/>
      <c r="CYX5"/>
      <c r="CYY5"/>
      <c r="CYZ5"/>
      <c r="CZA5"/>
      <c r="CZB5"/>
      <c r="CZC5"/>
      <c r="CZD5"/>
      <c r="CZE5"/>
      <c r="CZF5"/>
      <c r="CZG5"/>
      <c r="CZH5"/>
      <c r="CZI5"/>
      <c r="CZJ5"/>
      <c r="CZK5"/>
      <c r="CZL5"/>
      <c r="CZM5"/>
      <c r="CZN5"/>
      <c r="CZO5"/>
      <c r="CZP5"/>
      <c r="CZQ5"/>
      <c r="CZR5"/>
      <c r="CZS5"/>
      <c r="CZT5"/>
      <c r="CZU5"/>
      <c r="CZV5"/>
      <c r="CZW5"/>
      <c r="CZX5"/>
      <c r="CZY5"/>
      <c r="CZZ5"/>
      <c r="DAA5"/>
      <c r="DAB5"/>
      <c r="DAC5"/>
      <c r="DAD5"/>
      <c r="DAE5"/>
      <c r="DAF5"/>
      <c r="DAG5"/>
      <c r="DAH5"/>
      <c r="DAI5"/>
      <c r="DAJ5"/>
      <c r="DAK5"/>
      <c r="DAL5"/>
      <c r="DAM5"/>
      <c r="DAN5"/>
      <c r="DAO5"/>
      <c r="DAP5"/>
      <c r="DAQ5"/>
      <c r="DAR5"/>
      <c r="DAS5"/>
      <c r="DAT5"/>
      <c r="DAU5"/>
      <c r="DAV5"/>
      <c r="DAW5"/>
      <c r="DAX5"/>
      <c r="DAY5"/>
      <c r="DAZ5"/>
      <c r="DBA5"/>
      <c r="DBB5"/>
      <c r="DBC5"/>
      <c r="DBD5"/>
      <c r="DBE5"/>
      <c r="DBF5"/>
      <c r="DBG5"/>
      <c r="DBH5"/>
      <c r="DBI5"/>
      <c r="DBJ5"/>
      <c r="DBK5"/>
      <c r="DBL5"/>
      <c r="DBM5"/>
      <c r="DBN5"/>
      <c r="DBO5"/>
      <c r="DBP5"/>
      <c r="DBQ5"/>
      <c r="DBR5"/>
      <c r="DBS5"/>
      <c r="DBT5"/>
      <c r="DBU5"/>
      <c r="DBV5"/>
      <c r="DBW5"/>
      <c r="DBX5"/>
      <c r="DBY5"/>
      <c r="DBZ5"/>
      <c r="DCA5"/>
      <c r="DCB5"/>
      <c r="DCC5"/>
      <c r="DCD5"/>
      <c r="DCE5"/>
      <c r="DCF5"/>
      <c r="DCG5"/>
      <c r="DCH5"/>
      <c r="DCI5"/>
      <c r="DCJ5"/>
      <c r="DCK5"/>
      <c r="DCL5"/>
      <c r="DCM5"/>
      <c r="DCN5"/>
      <c r="DCO5"/>
      <c r="DCP5"/>
      <c r="DCQ5"/>
      <c r="DCR5"/>
      <c r="DCS5"/>
      <c r="DCT5"/>
      <c r="DCU5"/>
      <c r="DCV5"/>
      <c r="DCW5"/>
      <c r="DCX5"/>
      <c r="DCY5"/>
      <c r="DCZ5"/>
      <c r="DDA5"/>
      <c r="DDB5"/>
      <c r="DDC5"/>
      <c r="DDD5"/>
      <c r="DDE5"/>
      <c r="DDF5"/>
      <c r="DDG5"/>
      <c r="DDH5"/>
      <c r="DDI5"/>
      <c r="DDJ5"/>
      <c r="DDK5"/>
      <c r="DDL5"/>
      <c r="DDM5"/>
      <c r="DDN5"/>
      <c r="DDO5"/>
      <c r="DDP5"/>
      <c r="DDQ5"/>
      <c r="DDR5"/>
      <c r="DDS5"/>
      <c r="DDT5"/>
      <c r="DDU5"/>
      <c r="DDV5"/>
      <c r="DDW5"/>
      <c r="DDX5"/>
      <c r="DDY5"/>
      <c r="DDZ5"/>
      <c r="DEA5"/>
      <c r="DEB5"/>
      <c r="DEC5"/>
      <c r="DED5"/>
      <c r="DEE5"/>
      <c r="DEF5"/>
      <c r="DEG5"/>
      <c r="DEH5"/>
      <c r="DEI5"/>
      <c r="DEJ5"/>
      <c r="DEK5"/>
      <c r="DEL5"/>
      <c r="DEM5"/>
      <c r="DEN5"/>
      <c r="DEO5"/>
      <c r="DEP5"/>
      <c r="DEQ5"/>
      <c r="DER5"/>
      <c r="DES5"/>
      <c r="DET5"/>
      <c r="DEU5"/>
      <c r="DEV5"/>
      <c r="DEW5"/>
      <c r="DEX5"/>
      <c r="DEY5"/>
      <c r="DEZ5"/>
      <c r="DFA5"/>
      <c r="DFB5"/>
      <c r="DFC5"/>
      <c r="DFD5"/>
      <c r="DFE5"/>
      <c r="DFF5"/>
      <c r="DFG5"/>
      <c r="DFH5"/>
      <c r="DFI5"/>
      <c r="DFJ5"/>
      <c r="DFK5"/>
      <c r="DFL5"/>
      <c r="DFM5"/>
      <c r="DFN5"/>
      <c r="DFO5"/>
      <c r="DFP5"/>
      <c r="DFQ5"/>
      <c r="DFR5"/>
      <c r="DFS5"/>
      <c r="DFT5"/>
      <c r="DFU5"/>
      <c r="DFV5"/>
      <c r="DFW5"/>
      <c r="DFX5"/>
      <c r="DFY5"/>
      <c r="DFZ5"/>
      <c r="DGA5"/>
      <c r="DGB5"/>
      <c r="DGC5"/>
      <c r="DGD5"/>
      <c r="DGE5"/>
      <c r="DGF5"/>
      <c r="DGG5"/>
      <c r="DGH5"/>
      <c r="DGI5"/>
      <c r="DGJ5"/>
      <c r="DGK5"/>
      <c r="DGL5"/>
      <c r="DGM5"/>
      <c r="DGN5"/>
      <c r="DGO5"/>
      <c r="DGP5"/>
      <c r="DGQ5"/>
      <c r="DGR5"/>
      <c r="DGS5"/>
      <c r="DGT5"/>
      <c r="DGU5"/>
      <c r="DGV5"/>
      <c r="DGW5"/>
      <c r="DGX5"/>
      <c r="DGY5"/>
      <c r="DGZ5"/>
      <c r="DHA5"/>
      <c r="DHB5"/>
      <c r="DHC5"/>
      <c r="DHD5"/>
      <c r="DHE5"/>
      <c r="DHF5"/>
      <c r="DHG5"/>
      <c r="DHH5"/>
      <c r="DHI5"/>
      <c r="DHJ5"/>
      <c r="DHK5"/>
      <c r="DHL5"/>
      <c r="DHM5"/>
      <c r="DHN5"/>
      <c r="DHO5"/>
      <c r="DHP5"/>
      <c r="DHQ5"/>
      <c r="DHR5"/>
      <c r="DHS5"/>
      <c r="DHT5"/>
      <c r="DHU5"/>
      <c r="DHV5"/>
      <c r="DHW5"/>
      <c r="DHX5"/>
      <c r="DHY5"/>
      <c r="DHZ5"/>
      <c r="DIA5"/>
      <c r="DIB5"/>
      <c r="DIC5"/>
      <c r="DID5"/>
      <c r="DIE5"/>
      <c r="DIF5"/>
      <c r="DIG5"/>
      <c r="DIH5"/>
      <c r="DII5"/>
      <c r="DIJ5"/>
      <c r="DIK5"/>
      <c r="DIL5"/>
      <c r="DIM5"/>
      <c r="DIN5"/>
      <c r="DIO5"/>
      <c r="DIP5"/>
      <c r="DIQ5"/>
      <c r="DIR5"/>
      <c r="DIS5"/>
      <c r="DIT5"/>
      <c r="DIU5"/>
      <c r="DIV5"/>
      <c r="DIW5"/>
      <c r="DIX5"/>
      <c r="DIY5"/>
      <c r="DIZ5"/>
      <c r="DJA5"/>
      <c r="DJB5"/>
      <c r="DJC5"/>
      <c r="DJD5"/>
      <c r="DJE5"/>
      <c r="DJF5"/>
      <c r="DJG5"/>
      <c r="DJH5"/>
      <c r="DJI5"/>
      <c r="DJJ5"/>
      <c r="DJK5"/>
      <c r="DJL5"/>
      <c r="DJM5"/>
      <c r="DJN5"/>
      <c r="DJO5"/>
      <c r="DJP5"/>
      <c r="DJQ5"/>
      <c r="DJR5"/>
      <c r="DJS5"/>
      <c r="DJT5"/>
      <c r="DJU5"/>
      <c r="DJV5"/>
      <c r="DJW5"/>
      <c r="DJX5"/>
      <c r="DJY5"/>
      <c r="DJZ5"/>
      <c r="DKA5"/>
      <c r="DKB5"/>
      <c r="DKC5"/>
      <c r="DKD5"/>
      <c r="DKE5"/>
      <c r="DKF5"/>
      <c r="DKG5"/>
      <c r="DKH5"/>
      <c r="DKI5"/>
      <c r="DKJ5"/>
      <c r="DKK5"/>
      <c r="DKL5"/>
      <c r="DKM5"/>
      <c r="DKN5"/>
      <c r="DKO5"/>
      <c r="DKP5"/>
      <c r="DKQ5"/>
      <c r="DKR5"/>
      <c r="DKS5"/>
      <c r="DKT5"/>
      <c r="DKU5"/>
      <c r="DKV5"/>
      <c r="DKW5"/>
      <c r="DKX5"/>
      <c r="DKY5"/>
      <c r="DKZ5"/>
      <c r="DLA5"/>
      <c r="DLB5"/>
      <c r="DLC5"/>
      <c r="DLD5"/>
      <c r="DLE5"/>
      <c r="DLF5"/>
      <c r="DLG5"/>
      <c r="DLH5"/>
      <c r="DLI5"/>
      <c r="DLJ5"/>
      <c r="DLK5"/>
      <c r="DLL5"/>
      <c r="DLM5"/>
      <c r="DLN5"/>
      <c r="DLO5"/>
      <c r="DLP5"/>
      <c r="DLQ5"/>
      <c r="DLR5"/>
      <c r="DLS5"/>
      <c r="DLT5"/>
      <c r="DLU5"/>
      <c r="DLV5"/>
      <c r="DLW5"/>
      <c r="DLX5"/>
      <c r="DLY5"/>
      <c r="DLZ5"/>
      <c r="DMA5"/>
      <c r="DMB5"/>
      <c r="DMC5"/>
      <c r="DMD5"/>
      <c r="DME5"/>
      <c r="DMF5"/>
      <c r="DMG5"/>
      <c r="DMH5"/>
      <c r="DMI5"/>
      <c r="DMJ5"/>
      <c r="DMK5"/>
      <c r="DML5"/>
      <c r="DMM5"/>
      <c r="DMN5"/>
      <c r="DMO5"/>
      <c r="DMP5"/>
      <c r="DMQ5"/>
      <c r="DMR5"/>
      <c r="DMS5"/>
      <c r="DMT5"/>
      <c r="DMU5"/>
      <c r="DMV5"/>
      <c r="DMW5"/>
      <c r="DMX5"/>
      <c r="DMY5"/>
      <c r="DMZ5"/>
      <c r="DNA5"/>
      <c r="DNB5"/>
      <c r="DNC5"/>
      <c r="DND5"/>
      <c r="DNE5"/>
      <c r="DNF5"/>
      <c r="DNG5"/>
      <c r="DNH5"/>
      <c r="DNI5"/>
      <c r="DNJ5"/>
      <c r="DNK5"/>
      <c r="DNL5"/>
      <c r="DNM5"/>
      <c r="DNN5"/>
      <c r="DNO5"/>
      <c r="DNP5"/>
      <c r="DNQ5"/>
      <c r="DNR5"/>
      <c r="DNS5"/>
      <c r="DNT5"/>
      <c r="DNU5"/>
      <c r="DNV5"/>
      <c r="DNW5"/>
      <c r="DNX5"/>
      <c r="DNY5"/>
      <c r="DNZ5"/>
      <c r="DOA5"/>
      <c r="DOB5"/>
      <c r="DOC5"/>
      <c r="DOD5"/>
      <c r="DOE5"/>
      <c r="DOF5"/>
      <c r="DOG5"/>
      <c r="DOH5"/>
      <c r="DOI5"/>
      <c r="DOJ5"/>
      <c r="DOK5"/>
      <c r="DOL5"/>
      <c r="DOM5"/>
      <c r="DON5"/>
      <c r="DOO5"/>
      <c r="DOP5"/>
      <c r="DOQ5"/>
      <c r="DOR5"/>
      <c r="DOS5"/>
      <c r="DOT5"/>
      <c r="DOU5"/>
      <c r="DOV5"/>
      <c r="DOW5"/>
      <c r="DOX5"/>
      <c r="DOY5"/>
      <c r="DOZ5"/>
      <c r="DPA5"/>
      <c r="DPB5"/>
      <c r="DPC5"/>
      <c r="DPD5"/>
      <c r="DPE5"/>
      <c r="DPF5"/>
      <c r="DPG5"/>
      <c r="DPH5"/>
      <c r="DPI5"/>
      <c r="DPJ5"/>
      <c r="DPK5"/>
      <c r="DPL5"/>
      <c r="DPM5"/>
      <c r="DPN5"/>
      <c r="DPO5"/>
      <c r="DPP5"/>
      <c r="DPQ5"/>
      <c r="DPR5"/>
      <c r="DPS5"/>
      <c r="DPT5"/>
      <c r="DPU5"/>
      <c r="DPV5"/>
      <c r="DPW5"/>
      <c r="DPX5"/>
      <c r="DPY5"/>
      <c r="DPZ5"/>
      <c r="DQA5"/>
      <c r="DQB5"/>
      <c r="DQC5"/>
      <c r="DQD5"/>
      <c r="DQE5"/>
      <c r="DQF5"/>
      <c r="DQG5"/>
      <c r="DQH5"/>
      <c r="DQI5"/>
      <c r="DQJ5"/>
      <c r="DQK5"/>
      <c r="DQL5"/>
      <c r="DQM5"/>
      <c r="DQN5"/>
      <c r="DQO5"/>
      <c r="DQP5"/>
      <c r="DQQ5"/>
      <c r="DQR5"/>
      <c r="DQS5"/>
      <c r="DQT5"/>
      <c r="DQU5"/>
      <c r="DQV5"/>
      <c r="DQW5"/>
      <c r="DQX5"/>
      <c r="DQY5"/>
      <c r="DQZ5"/>
      <c r="DRA5"/>
      <c r="DRB5"/>
      <c r="DRC5"/>
      <c r="DRD5"/>
      <c r="DRE5"/>
      <c r="DRF5"/>
      <c r="DRG5"/>
      <c r="DRH5"/>
      <c r="DRI5"/>
      <c r="DRJ5"/>
      <c r="DRK5"/>
      <c r="DRL5"/>
      <c r="DRM5"/>
      <c r="DRN5"/>
      <c r="DRO5"/>
      <c r="DRP5"/>
      <c r="DRQ5"/>
      <c r="DRR5"/>
      <c r="DRS5"/>
      <c r="DRT5"/>
      <c r="DRU5"/>
      <c r="DRV5"/>
      <c r="DRW5"/>
      <c r="DRX5"/>
      <c r="DRY5"/>
      <c r="DRZ5"/>
      <c r="DSA5"/>
      <c r="DSB5"/>
      <c r="DSC5"/>
      <c r="DSD5"/>
      <c r="DSE5"/>
      <c r="DSF5"/>
      <c r="DSG5"/>
      <c r="DSH5"/>
      <c r="DSI5"/>
      <c r="DSJ5"/>
      <c r="DSK5"/>
      <c r="DSL5"/>
      <c r="DSM5"/>
      <c r="DSN5"/>
      <c r="DSO5"/>
      <c r="DSP5"/>
      <c r="DSQ5"/>
      <c r="DSR5"/>
      <c r="DSS5"/>
      <c r="DST5"/>
      <c r="DSU5"/>
      <c r="DSV5"/>
      <c r="DSW5"/>
      <c r="DSX5"/>
      <c r="DSY5"/>
      <c r="DSZ5"/>
      <c r="DTA5"/>
      <c r="DTB5"/>
      <c r="DTC5"/>
      <c r="DTD5"/>
      <c r="DTE5"/>
      <c r="DTF5"/>
      <c r="DTG5"/>
      <c r="DTH5"/>
      <c r="DTI5"/>
      <c r="DTJ5"/>
      <c r="DTK5"/>
      <c r="DTL5"/>
      <c r="DTM5"/>
      <c r="DTN5"/>
      <c r="DTO5"/>
      <c r="DTP5"/>
      <c r="DTQ5"/>
      <c r="DTR5"/>
      <c r="DTS5"/>
      <c r="DTT5"/>
      <c r="DTU5"/>
      <c r="DTV5"/>
      <c r="DTW5"/>
      <c r="DTX5"/>
      <c r="DTY5"/>
      <c r="DTZ5"/>
      <c r="DUA5"/>
      <c r="DUB5"/>
      <c r="DUC5"/>
      <c r="DUD5"/>
      <c r="DUE5"/>
      <c r="DUF5"/>
      <c r="DUG5"/>
      <c r="DUH5"/>
      <c r="DUI5"/>
      <c r="DUJ5"/>
      <c r="DUK5"/>
      <c r="DUL5"/>
      <c r="DUM5"/>
      <c r="DUN5"/>
      <c r="DUO5"/>
      <c r="DUP5"/>
      <c r="DUQ5"/>
      <c r="DUR5"/>
      <c r="DUS5"/>
      <c r="DUT5"/>
      <c r="DUU5"/>
      <c r="DUV5"/>
      <c r="DUW5"/>
      <c r="DUX5"/>
      <c r="DUY5"/>
      <c r="DUZ5"/>
      <c r="DVA5"/>
      <c r="DVB5"/>
      <c r="DVC5"/>
      <c r="DVD5"/>
      <c r="DVE5"/>
      <c r="DVF5"/>
      <c r="DVG5"/>
      <c r="DVH5"/>
      <c r="DVI5"/>
      <c r="DVJ5"/>
      <c r="DVK5"/>
      <c r="DVL5"/>
      <c r="DVM5"/>
      <c r="DVN5"/>
      <c r="DVO5"/>
      <c r="DVP5"/>
      <c r="DVQ5"/>
      <c r="DVR5"/>
      <c r="DVS5"/>
      <c r="DVT5"/>
      <c r="DVU5"/>
      <c r="DVV5"/>
      <c r="DVW5"/>
      <c r="DVX5"/>
      <c r="DVY5"/>
      <c r="DVZ5"/>
      <c r="DWA5"/>
      <c r="DWB5"/>
      <c r="DWC5"/>
      <c r="DWD5"/>
      <c r="DWE5"/>
      <c r="DWF5"/>
      <c r="DWG5"/>
      <c r="DWH5"/>
      <c r="DWI5"/>
      <c r="DWJ5"/>
      <c r="DWK5"/>
      <c r="DWL5"/>
      <c r="DWM5"/>
      <c r="DWN5"/>
      <c r="DWO5"/>
      <c r="DWP5"/>
      <c r="DWQ5"/>
      <c r="DWR5"/>
      <c r="DWS5"/>
      <c r="DWT5"/>
      <c r="DWU5"/>
      <c r="DWV5"/>
      <c r="DWW5"/>
      <c r="DWX5"/>
      <c r="DWY5"/>
      <c r="DWZ5"/>
      <c r="DXA5"/>
      <c r="DXB5"/>
      <c r="DXC5"/>
      <c r="DXD5"/>
      <c r="DXE5"/>
      <c r="DXF5"/>
      <c r="DXG5"/>
      <c r="DXH5"/>
      <c r="DXI5"/>
      <c r="DXJ5"/>
      <c r="DXK5"/>
      <c r="DXL5"/>
      <c r="DXM5"/>
      <c r="DXN5"/>
      <c r="DXO5"/>
      <c r="DXP5"/>
      <c r="DXQ5"/>
      <c r="DXR5"/>
      <c r="DXS5"/>
      <c r="DXT5"/>
      <c r="DXU5"/>
      <c r="DXV5"/>
      <c r="DXW5"/>
      <c r="DXX5"/>
      <c r="DXY5"/>
      <c r="DXZ5"/>
      <c r="DYA5"/>
      <c r="DYB5"/>
      <c r="DYC5"/>
      <c r="DYD5"/>
      <c r="DYE5"/>
      <c r="DYF5"/>
      <c r="DYG5"/>
      <c r="DYH5"/>
      <c r="DYI5"/>
      <c r="DYJ5"/>
      <c r="DYK5"/>
      <c r="DYL5"/>
      <c r="DYM5"/>
      <c r="DYN5"/>
      <c r="DYO5"/>
      <c r="DYP5"/>
      <c r="DYQ5"/>
      <c r="DYR5"/>
      <c r="DYS5"/>
      <c r="DYT5"/>
      <c r="DYU5"/>
      <c r="DYV5"/>
      <c r="DYW5"/>
      <c r="DYX5"/>
      <c r="DYY5"/>
      <c r="DYZ5"/>
      <c r="DZA5"/>
      <c r="DZB5"/>
      <c r="DZC5"/>
      <c r="DZD5"/>
      <c r="DZE5"/>
      <c r="DZF5"/>
      <c r="DZG5"/>
      <c r="DZH5"/>
      <c r="DZI5"/>
      <c r="DZJ5"/>
      <c r="DZK5"/>
      <c r="DZL5"/>
      <c r="DZM5"/>
      <c r="DZN5"/>
      <c r="DZO5"/>
      <c r="DZP5"/>
      <c r="DZQ5"/>
      <c r="DZR5"/>
      <c r="DZS5"/>
      <c r="DZT5"/>
      <c r="DZU5"/>
      <c r="DZV5"/>
      <c r="DZW5"/>
      <c r="DZX5"/>
      <c r="DZY5"/>
      <c r="DZZ5"/>
      <c r="EAA5"/>
      <c r="EAB5"/>
      <c r="EAC5"/>
      <c r="EAD5"/>
      <c r="EAE5"/>
      <c r="EAF5"/>
      <c r="EAG5"/>
      <c r="EAH5"/>
      <c r="EAI5"/>
      <c r="EAJ5"/>
      <c r="EAK5"/>
      <c r="EAL5"/>
      <c r="EAM5"/>
      <c r="EAN5"/>
      <c r="EAO5"/>
      <c r="EAP5"/>
      <c r="EAQ5"/>
      <c r="EAR5"/>
      <c r="EAS5"/>
      <c r="EAT5"/>
      <c r="EAU5"/>
      <c r="EAV5"/>
      <c r="EAW5"/>
      <c r="EAX5"/>
      <c r="EAY5"/>
      <c r="EAZ5"/>
      <c r="EBA5"/>
      <c r="EBB5"/>
      <c r="EBC5"/>
      <c r="EBD5"/>
      <c r="EBE5"/>
      <c r="EBF5"/>
      <c r="EBG5"/>
      <c r="EBH5"/>
      <c r="EBI5"/>
      <c r="EBJ5"/>
      <c r="EBK5"/>
      <c r="EBL5"/>
      <c r="EBM5"/>
      <c r="EBN5"/>
      <c r="EBO5"/>
      <c r="EBP5"/>
      <c r="EBQ5"/>
      <c r="EBR5"/>
      <c r="EBS5"/>
      <c r="EBT5"/>
      <c r="EBU5"/>
      <c r="EBV5"/>
      <c r="EBW5"/>
      <c r="EBX5"/>
      <c r="EBY5"/>
      <c r="EBZ5"/>
      <c r="ECA5"/>
      <c r="ECB5"/>
      <c r="ECC5"/>
      <c r="ECD5"/>
      <c r="ECE5"/>
      <c r="ECF5"/>
      <c r="ECG5"/>
      <c r="ECH5"/>
      <c r="ECI5"/>
      <c r="ECJ5"/>
      <c r="ECK5"/>
      <c r="ECL5"/>
      <c r="ECM5"/>
      <c r="ECN5"/>
      <c r="ECO5"/>
      <c r="ECP5"/>
      <c r="ECQ5"/>
      <c r="ECR5"/>
      <c r="ECS5"/>
      <c r="ECT5"/>
      <c r="ECU5"/>
      <c r="ECV5"/>
      <c r="ECW5"/>
      <c r="ECX5"/>
      <c r="ECY5"/>
      <c r="ECZ5"/>
      <c r="EDA5"/>
      <c r="EDB5"/>
      <c r="EDC5"/>
      <c r="EDD5"/>
      <c r="EDE5"/>
      <c r="EDF5"/>
      <c r="EDG5"/>
      <c r="EDH5"/>
      <c r="EDI5"/>
      <c r="EDJ5"/>
      <c r="EDK5"/>
      <c r="EDL5"/>
      <c r="EDM5"/>
      <c r="EDN5"/>
      <c r="EDO5"/>
      <c r="EDP5"/>
      <c r="EDQ5"/>
      <c r="EDR5"/>
      <c r="EDS5"/>
      <c r="EDT5"/>
      <c r="EDU5"/>
      <c r="EDV5"/>
      <c r="EDW5"/>
      <c r="EDX5"/>
      <c r="EDY5"/>
      <c r="EDZ5"/>
      <c r="EEA5"/>
      <c r="EEB5"/>
      <c r="EEC5"/>
      <c r="EED5"/>
      <c r="EEE5"/>
      <c r="EEF5"/>
      <c r="EEG5"/>
      <c r="EEH5"/>
      <c r="EEI5"/>
      <c r="EEJ5"/>
      <c r="EEK5"/>
      <c r="EEL5"/>
      <c r="EEM5"/>
      <c r="EEN5"/>
      <c r="EEO5"/>
      <c r="EEP5"/>
      <c r="EEQ5"/>
      <c r="EER5"/>
      <c r="EES5"/>
      <c r="EET5"/>
      <c r="EEU5"/>
      <c r="EEV5"/>
      <c r="EEW5"/>
      <c r="EEX5"/>
      <c r="EEY5"/>
      <c r="EEZ5"/>
      <c r="EFA5"/>
      <c r="EFB5"/>
      <c r="EFC5"/>
      <c r="EFD5"/>
      <c r="EFE5"/>
      <c r="EFF5"/>
      <c r="EFG5"/>
      <c r="EFH5"/>
      <c r="EFI5"/>
      <c r="EFJ5"/>
      <c r="EFK5"/>
      <c r="EFL5"/>
      <c r="EFM5"/>
      <c r="EFN5"/>
      <c r="EFO5"/>
      <c r="EFP5"/>
      <c r="EFQ5"/>
      <c r="EFR5"/>
      <c r="EFS5"/>
      <c r="EFT5"/>
      <c r="EFU5"/>
      <c r="EFV5"/>
      <c r="EFW5"/>
      <c r="EFX5"/>
      <c r="EFY5"/>
      <c r="EFZ5"/>
      <c r="EGA5"/>
      <c r="EGB5"/>
      <c r="EGC5"/>
      <c r="EGD5"/>
      <c r="EGE5"/>
      <c r="EGF5"/>
      <c r="EGG5"/>
      <c r="EGH5"/>
      <c r="EGI5"/>
      <c r="EGJ5"/>
      <c r="EGK5"/>
      <c r="EGL5"/>
      <c r="EGM5"/>
      <c r="EGN5"/>
      <c r="EGO5"/>
      <c r="EGP5"/>
      <c r="EGQ5"/>
      <c r="EGR5"/>
      <c r="EGS5"/>
      <c r="EGT5"/>
      <c r="EGU5"/>
      <c r="EGV5"/>
      <c r="EGW5"/>
      <c r="EGX5"/>
      <c r="EGY5"/>
      <c r="EGZ5"/>
      <c r="EHA5"/>
      <c r="EHB5"/>
      <c r="EHC5"/>
      <c r="EHD5"/>
      <c r="EHE5"/>
      <c r="EHF5"/>
      <c r="EHG5"/>
      <c r="EHH5"/>
      <c r="EHI5"/>
      <c r="EHJ5"/>
      <c r="EHK5"/>
      <c r="EHL5"/>
      <c r="EHM5"/>
      <c r="EHN5"/>
      <c r="EHO5"/>
      <c r="EHP5"/>
      <c r="EHQ5"/>
      <c r="EHR5"/>
      <c r="EHS5"/>
      <c r="EHT5"/>
      <c r="EHU5"/>
      <c r="EHV5"/>
      <c r="EHW5"/>
      <c r="EHX5"/>
      <c r="EHY5"/>
      <c r="EHZ5"/>
      <c r="EIA5"/>
      <c r="EIB5"/>
      <c r="EIC5"/>
      <c r="EID5"/>
      <c r="EIE5"/>
      <c r="EIF5"/>
      <c r="EIG5"/>
      <c r="EIH5"/>
      <c r="EII5"/>
      <c r="EIJ5"/>
      <c r="EIK5"/>
      <c r="EIL5"/>
      <c r="EIM5"/>
      <c r="EIN5"/>
      <c r="EIO5"/>
      <c r="EIP5"/>
      <c r="EIQ5"/>
      <c r="EIR5"/>
      <c r="EIS5"/>
      <c r="EIT5"/>
      <c r="EIU5"/>
      <c r="EIV5"/>
      <c r="EIW5"/>
      <c r="EIX5"/>
      <c r="EIY5"/>
      <c r="EIZ5"/>
      <c r="EJA5"/>
      <c r="EJB5"/>
      <c r="EJC5"/>
      <c r="EJD5"/>
      <c r="EJE5"/>
      <c r="EJF5"/>
      <c r="EJG5"/>
      <c r="EJH5"/>
      <c r="EJI5"/>
      <c r="EJJ5"/>
      <c r="EJK5"/>
      <c r="EJL5"/>
      <c r="EJM5"/>
      <c r="EJN5"/>
      <c r="EJO5"/>
      <c r="EJP5"/>
      <c r="EJQ5"/>
      <c r="EJR5"/>
      <c r="EJS5"/>
      <c r="EJT5"/>
      <c r="EJU5"/>
      <c r="EJV5"/>
      <c r="EJW5"/>
      <c r="EJX5"/>
      <c r="EJY5"/>
      <c r="EJZ5"/>
      <c r="EKA5"/>
      <c r="EKB5"/>
      <c r="EKC5"/>
      <c r="EKD5"/>
      <c r="EKE5"/>
      <c r="EKF5"/>
      <c r="EKG5"/>
      <c r="EKH5"/>
      <c r="EKI5"/>
      <c r="EKJ5"/>
      <c r="EKK5"/>
      <c r="EKL5"/>
      <c r="EKM5"/>
      <c r="EKN5"/>
      <c r="EKO5"/>
      <c r="EKP5"/>
      <c r="EKQ5"/>
      <c r="EKR5"/>
      <c r="EKS5"/>
      <c r="EKT5"/>
      <c r="EKU5"/>
      <c r="EKV5"/>
      <c r="EKW5"/>
      <c r="EKX5"/>
      <c r="EKY5"/>
      <c r="EKZ5"/>
      <c r="ELA5"/>
      <c r="ELB5"/>
      <c r="ELC5"/>
      <c r="ELD5"/>
      <c r="ELE5"/>
      <c r="ELF5"/>
      <c r="ELG5"/>
      <c r="ELH5"/>
      <c r="ELI5"/>
      <c r="ELJ5"/>
      <c r="ELK5"/>
      <c r="ELL5"/>
      <c r="ELM5"/>
      <c r="ELN5"/>
      <c r="ELO5"/>
      <c r="ELP5"/>
      <c r="ELQ5"/>
      <c r="ELR5"/>
      <c r="ELS5"/>
      <c r="ELT5"/>
      <c r="ELU5"/>
      <c r="ELV5"/>
      <c r="ELW5"/>
      <c r="ELX5"/>
      <c r="ELY5"/>
      <c r="ELZ5"/>
      <c r="EMA5"/>
      <c r="EMB5"/>
      <c r="EMC5"/>
      <c r="EMD5"/>
      <c r="EME5"/>
      <c r="EMF5"/>
      <c r="EMG5"/>
      <c r="EMH5"/>
      <c r="EMI5"/>
      <c r="EMJ5"/>
      <c r="EMK5"/>
      <c r="EML5"/>
      <c r="EMM5"/>
      <c r="EMN5"/>
      <c r="EMO5"/>
      <c r="EMP5"/>
      <c r="EMQ5"/>
      <c r="EMR5"/>
      <c r="EMS5"/>
      <c r="EMT5"/>
      <c r="EMU5"/>
      <c r="EMV5"/>
      <c r="EMW5"/>
      <c r="EMX5"/>
      <c r="EMY5"/>
      <c r="EMZ5"/>
      <c r="ENA5"/>
      <c r="ENB5"/>
      <c r="ENC5"/>
      <c r="END5"/>
      <c r="ENE5"/>
      <c r="ENF5"/>
      <c r="ENG5"/>
      <c r="ENH5"/>
      <c r="ENI5"/>
      <c r="ENJ5"/>
      <c r="ENK5"/>
      <c r="ENL5"/>
      <c r="ENM5"/>
      <c r="ENN5"/>
      <c r="ENO5"/>
      <c r="ENP5"/>
      <c r="ENQ5"/>
      <c r="ENR5"/>
      <c r="ENS5"/>
      <c r="ENT5"/>
      <c r="ENU5"/>
      <c r="ENV5"/>
      <c r="ENW5"/>
      <c r="ENX5"/>
      <c r="ENY5"/>
      <c r="ENZ5"/>
      <c r="EOA5"/>
      <c r="EOB5"/>
      <c r="EOC5"/>
      <c r="EOD5"/>
      <c r="EOE5"/>
      <c r="EOF5"/>
      <c r="EOG5"/>
      <c r="EOH5"/>
      <c r="EOI5"/>
      <c r="EOJ5"/>
      <c r="EOK5"/>
      <c r="EOL5"/>
      <c r="EOM5"/>
      <c r="EON5"/>
      <c r="EOO5"/>
      <c r="EOP5"/>
      <c r="EOQ5"/>
      <c r="EOR5"/>
      <c r="EOS5"/>
      <c r="EOT5"/>
      <c r="EOU5"/>
      <c r="EOV5"/>
      <c r="EOW5"/>
      <c r="EOX5"/>
      <c r="EOY5"/>
      <c r="EOZ5"/>
      <c r="EPA5"/>
      <c r="EPB5"/>
      <c r="EPC5"/>
      <c r="EPD5"/>
      <c r="EPE5"/>
      <c r="EPF5"/>
      <c r="EPG5"/>
      <c r="EPH5"/>
      <c r="EPI5"/>
      <c r="EPJ5"/>
      <c r="EPK5"/>
      <c r="EPL5"/>
      <c r="EPM5"/>
      <c r="EPN5"/>
      <c r="EPO5"/>
      <c r="EPP5"/>
      <c r="EPQ5"/>
      <c r="EPR5"/>
      <c r="EPS5"/>
      <c r="EPT5"/>
      <c r="EPU5"/>
      <c r="EPV5"/>
      <c r="EPW5"/>
      <c r="EPX5"/>
      <c r="EPY5"/>
      <c r="EPZ5"/>
      <c r="EQA5"/>
      <c r="EQB5"/>
      <c r="EQC5"/>
      <c r="EQD5"/>
      <c r="EQE5"/>
      <c r="EQF5"/>
      <c r="EQG5"/>
      <c r="EQH5"/>
      <c r="EQI5"/>
      <c r="EQJ5"/>
      <c r="EQK5"/>
      <c r="EQL5"/>
      <c r="EQM5"/>
      <c r="EQN5"/>
      <c r="EQO5"/>
      <c r="EQP5"/>
      <c r="EQQ5"/>
      <c r="EQR5"/>
      <c r="EQS5"/>
      <c r="EQT5"/>
      <c r="EQU5"/>
      <c r="EQV5"/>
      <c r="EQW5"/>
      <c r="EQX5"/>
      <c r="EQY5"/>
      <c r="EQZ5"/>
      <c r="ERA5"/>
      <c r="ERB5"/>
      <c r="ERC5"/>
      <c r="ERD5"/>
      <c r="ERE5"/>
      <c r="ERF5"/>
      <c r="ERG5"/>
      <c r="ERH5"/>
      <c r="ERI5"/>
      <c r="ERJ5"/>
      <c r="ERK5"/>
      <c r="ERL5"/>
      <c r="ERM5"/>
      <c r="ERN5"/>
      <c r="ERO5"/>
      <c r="ERP5"/>
      <c r="ERQ5"/>
      <c r="ERR5"/>
      <c r="ERS5"/>
      <c r="ERT5"/>
      <c r="ERU5"/>
      <c r="ERV5"/>
      <c r="ERW5"/>
      <c r="ERX5"/>
      <c r="ERY5"/>
      <c r="ERZ5"/>
      <c r="ESA5"/>
      <c r="ESB5"/>
      <c r="ESC5"/>
      <c r="ESD5"/>
      <c r="ESE5"/>
      <c r="ESF5"/>
      <c r="ESG5"/>
      <c r="ESH5"/>
      <c r="ESI5"/>
      <c r="ESJ5"/>
      <c r="ESK5"/>
      <c r="ESL5"/>
      <c r="ESM5"/>
      <c r="ESN5"/>
      <c r="ESO5"/>
      <c r="ESP5"/>
      <c r="ESQ5"/>
      <c r="ESR5"/>
      <c r="ESS5"/>
      <c r="EST5"/>
      <c r="ESU5"/>
      <c r="ESV5"/>
      <c r="ESW5"/>
      <c r="ESX5"/>
      <c r="ESY5"/>
      <c r="ESZ5"/>
      <c r="ETA5"/>
      <c r="ETB5"/>
      <c r="ETC5"/>
      <c r="ETD5"/>
      <c r="ETE5"/>
      <c r="ETF5"/>
      <c r="ETG5"/>
      <c r="ETH5"/>
      <c r="ETI5"/>
      <c r="ETJ5"/>
      <c r="ETK5"/>
      <c r="ETL5"/>
      <c r="ETM5"/>
      <c r="ETN5"/>
      <c r="ETO5"/>
      <c r="ETP5"/>
      <c r="ETQ5"/>
      <c r="ETR5"/>
      <c r="ETS5"/>
      <c r="ETT5"/>
      <c r="ETU5"/>
      <c r="ETV5"/>
      <c r="ETW5"/>
      <c r="ETX5"/>
      <c r="ETY5"/>
      <c r="ETZ5"/>
      <c r="EUA5"/>
      <c r="EUB5"/>
      <c r="EUC5"/>
      <c r="EUD5"/>
      <c r="EUE5"/>
      <c r="EUF5"/>
      <c r="EUG5"/>
      <c r="EUH5"/>
      <c r="EUI5"/>
      <c r="EUJ5"/>
      <c r="EUK5"/>
      <c r="EUL5"/>
      <c r="EUM5"/>
      <c r="EUN5"/>
      <c r="EUO5"/>
      <c r="EUP5"/>
      <c r="EUQ5"/>
      <c r="EUR5"/>
      <c r="EUS5"/>
      <c r="EUT5"/>
      <c r="EUU5"/>
      <c r="EUV5"/>
      <c r="EUW5"/>
      <c r="EUX5"/>
      <c r="EUY5"/>
      <c r="EUZ5"/>
      <c r="EVA5"/>
      <c r="EVB5"/>
      <c r="EVC5"/>
      <c r="EVD5"/>
      <c r="EVE5"/>
      <c r="EVF5"/>
      <c r="EVG5"/>
      <c r="EVH5"/>
      <c r="EVI5"/>
      <c r="EVJ5"/>
      <c r="EVK5"/>
      <c r="EVL5"/>
      <c r="EVM5"/>
      <c r="EVN5"/>
      <c r="EVO5"/>
      <c r="EVP5"/>
      <c r="EVQ5"/>
      <c r="EVR5"/>
      <c r="EVS5"/>
      <c r="EVT5"/>
      <c r="EVU5"/>
      <c r="EVV5"/>
      <c r="EVW5"/>
      <c r="EVX5"/>
      <c r="EVY5"/>
      <c r="EVZ5"/>
      <c r="EWA5"/>
      <c r="EWB5"/>
      <c r="EWC5"/>
      <c r="EWD5"/>
      <c r="EWE5"/>
      <c r="EWF5"/>
      <c r="EWG5"/>
      <c r="EWH5"/>
      <c r="EWI5"/>
      <c r="EWJ5"/>
      <c r="EWK5"/>
      <c r="EWL5"/>
      <c r="EWM5"/>
      <c r="EWN5"/>
      <c r="EWO5"/>
      <c r="EWP5"/>
      <c r="EWQ5"/>
      <c r="EWR5"/>
      <c r="EWS5"/>
      <c r="EWT5"/>
      <c r="EWU5"/>
      <c r="EWV5"/>
      <c r="EWW5"/>
      <c r="EWX5"/>
      <c r="EWY5"/>
      <c r="EWZ5"/>
      <c r="EXA5"/>
      <c r="EXB5"/>
      <c r="EXC5"/>
      <c r="EXD5"/>
      <c r="EXE5"/>
      <c r="EXF5"/>
      <c r="EXG5"/>
      <c r="EXH5"/>
      <c r="EXI5"/>
      <c r="EXJ5"/>
      <c r="EXK5"/>
      <c r="EXL5"/>
      <c r="EXM5"/>
      <c r="EXN5"/>
      <c r="EXO5"/>
      <c r="EXP5"/>
      <c r="EXQ5"/>
      <c r="EXR5"/>
      <c r="EXS5"/>
      <c r="EXT5"/>
      <c r="EXU5"/>
      <c r="EXV5"/>
      <c r="EXW5"/>
      <c r="EXX5"/>
      <c r="EXY5"/>
      <c r="EXZ5"/>
      <c r="EYA5"/>
      <c r="EYB5"/>
      <c r="EYC5"/>
      <c r="EYD5"/>
      <c r="EYE5"/>
      <c r="EYF5"/>
      <c r="EYG5"/>
      <c r="EYH5"/>
      <c r="EYI5"/>
      <c r="EYJ5"/>
      <c r="EYK5"/>
      <c r="EYL5"/>
      <c r="EYM5"/>
      <c r="EYN5"/>
      <c r="EYO5"/>
      <c r="EYP5"/>
      <c r="EYQ5"/>
      <c r="EYR5"/>
      <c r="EYS5"/>
      <c r="EYT5"/>
      <c r="EYU5"/>
      <c r="EYV5"/>
      <c r="EYW5"/>
      <c r="EYX5"/>
      <c r="EYY5"/>
      <c r="EYZ5"/>
      <c r="EZA5"/>
      <c r="EZB5"/>
      <c r="EZC5"/>
      <c r="EZD5"/>
      <c r="EZE5"/>
      <c r="EZF5"/>
      <c r="EZG5"/>
      <c r="EZH5"/>
      <c r="EZI5"/>
      <c r="EZJ5"/>
      <c r="EZK5"/>
      <c r="EZL5"/>
      <c r="EZM5"/>
      <c r="EZN5"/>
      <c r="EZO5"/>
      <c r="EZP5"/>
      <c r="EZQ5"/>
      <c r="EZR5"/>
      <c r="EZS5"/>
      <c r="EZT5"/>
      <c r="EZU5"/>
      <c r="EZV5"/>
      <c r="EZW5"/>
      <c r="EZX5"/>
      <c r="EZY5"/>
      <c r="EZZ5"/>
      <c r="FAA5"/>
      <c r="FAB5"/>
      <c r="FAC5"/>
      <c r="FAD5"/>
      <c r="FAE5"/>
      <c r="FAF5"/>
      <c r="FAG5"/>
      <c r="FAH5"/>
      <c r="FAI5"/>
      <c r="FAJ5"/>
      <c r="FAK5"/>
      <c r="FAL5"/>
      <c r="FAM5"/>
      <c r="FAN5"/>
      <c r="FAO5"/>
      <c r="FAP5"/>
      <c r="FAQ5"/>
      <c r="FAR5"/>
      <c r="FAS5"/>
      <c r="FAT5"/>
      <c r="FAU5"/>
      <c r="FAV5"/>
      <c r="FAW5"/>
      <c r="FAX5"/>
      <c r="FAY5"/>
      <c r="FAZ5"/>
      <c r="FBA5"/>
      <c r="FBB5"/>
      <c r="FBC5"/>
      <c r="FBD5"/>
      <c r="FBE5"/>
      <c r="FBF5"/>
      <c r="FBG5"/>
      <c r="FBH5"/>
      <c r="FBI5"/>
      <c r="FBJ5"/>
      <c r="FBK5"/>
      <c r="FBL5"/>
      <c r="FBM5"/>
      <c r="FBN5"/>
      <c r="FBO5"/>
      <c r="FBP5"/>
      <c r="FBQ5"/>
      <c r="FBR5"/>
      <c r="FBS5"/>
      <c r="FBT5"/>
      <c r="FBU5"/>
      <c r="FBV5"/>
      <c r="FBW5"/>
      <c r="FBX5"/>
      <c r="FBY5"/>
      <c r="FBZ5"/>
      <c r="FCA5"/>
      <c r="FCB5"/>
      <c r="FCC5"/>
      <c r="FCD5"/>
      <c r="FCE5"/>
      <c r="FCF5"/>
      <c r="FCG5"/>
      <c r="FCH5"/>
      <c r="FCI5"/>
      <c r="FCJ5"/>
      <c r="FCK5"/>
      <c r="FCL5"/>
      <c r="FCM5"/>
      <c r="FCN5"/>
      <c r="FCO5"/>
      <c r="FCP5"/>
      <c r="FCQ5"/>
      <c r="FCR5"/>
      <c r="FCS5"/>
      <c r="FCT5"/>
      <c r="FCU5"/>
      <c r="FCV5"/>
      <c r="FCW5"/>
      <c r="FCX5"/>
      <c r="FCY5"/>
      <c r="FCZ5"/>
      <c r="FDA5"/>
      <c r="FDB5"/>
      <c r="FDC5"/>
      <c r="FDD5"/>
      <c r="FDE5"/>
      <c r="FDF5"/>
      <c r="FDG5"/>
      <c r="FDH5"/>
      <c r="FDI5"/>
      <c r="FDJ5"/>
      <c r="FDK5"/>
      <c r="FDL5"/>
      <c r="FDM5"/>
      <c r="FDN5"/>
      <c r="FDO5"/>
      <c r="FDP5"/>
      <c r="FDQ5"/>
      <c r="FDR5"/>
      <c r="FDS5"/>
      <c r="FDT5"/>
      <c r="FDU5"/>
      <c r="FDV5"/>
      <c r="FDW5"/>
      <c r="FDX5"/>
      <c r="FDY5"/>
      <c r="FDZ5"/>
      <c r="FEA5"/>
      <c r="FEB5"/>
      <c r="FEC5"/>
      <c r="FED5"/>
      <c r="FEE5"/>
      <c r="FEF5"/>
      <c r="FEG5"/>
      <c r="FEH5"/>
      <c r="FEI5"/>
      <c r="FEJ5"/>
      <c r="FEK5"/>
      <c r="FEL5"/>
      <c r="FEM5"/>
      <c r="FEN5"/>
      <c r="FEO5"/>
      <c r="FEP5"/>
      <c r="FEQ5"/>
      <c r="FER5"/>
      <c r="FES5"/>
      <c r="FET5"/>
      <c r="FEU5"/>
      <c r="FEV5"/>
      <c r="FEW5"/>
      <c r="FEX5"/>
      <c r="FEY5"/>
      <c r="FEZ5"/>
      <c r="FFA5"/>
      <c r="FFB5"/>
      <c r="FFC5"/>
      <c r="FFD5"/>
      <c r="FFE5"/>
      <c r="FFF5"/>
      <c r="FFG5"/>
      <c r="FFH5"/>
      <c r="FFI5"/>
      <c r="FFJ5"/>
      <c r="FFK5"/>
      <c r="FFL5"/>
      <c r="FFM5"/>
      <c r="FFN5"/>
      <c r="FFO5"/>
      <c r="FFP5"/>
      <c r="FFQ5"/>
      <c r="FFR5"/>
      <c r="FFS5"/>
      <c r="FFT5"/>
      <c r="FFU5"/>
      <c r="FFV5"/>
      <c r="FFW5"/>
      <c r="FFX5"/>
      <c r="FFY5"/>
      <c r="FFZ5"/>
      <c r="FGA5"/>
      <c r="FGB5"/>
      <c r="FGC5"/>
      <c r="FGD5"/>
      <c r="FGE5"/>
      <c r="FGF5"/>
      <c r="FGG5"/>
      <c r="FGH5"/>
      <c r="FGI5"/>
      <c r="FGJ5"/>
      <c r="FGK5"/>
      <c r="FGL5"/>
      <c r="FGM5"/>
      <c r="FGN5"/>
      <c r="FGO5"/>
      <c r="FGP5"/>
      <c r="FGQ5"/>
      <c r="FGR5"/>
      <c r="FGS5"/>
      <c r="FGT5"/>
      <c r="FGU5"/>
      <c r="FGV5"/>
      <c r="FGW5"/>
      <c r="FGX5"/>
      <c r="FGY5"/>
      <c r="FGZ5"/>
      <c r="FHA5"/>
      <c r="FHB5"/>
      <c r="FHC5"/>
      <c r="FHD5"/>
      <c r="FHE5"/>
      <c r="FHF5"/>
      <c r="FHG5"/>
      <c r="FHH5"/>
      <c r="FHI5"/>
      <c r="FHJ5"/>
      <c r="FHK5"/>
      <c r="FHL5"/>
      <c r="FHM5"/>
      <c r="FHN5"/>
      <c r="FHO5"/>
      <c r="FHP5"/>
      <c r="FHQ5"/>
      <c r="FHR5"/>
      <c r="FHS5"/>
      <c r="FHT5"/>
      <c r="FHU5"/>
      <c r="FHV5"/>
      <c r="FHW5"/>
      <c r="FHX5"/>
      <c r="FHY5"/>
      <c r="FHZ5"/>
      <c r="FIA5"/>
      <c r="FIB5"/>
      <c r="FIC5"/>
      <c r="FID5"/>
      <c r="FIE5"/>
      <c r="FIF5"/>
      <c r="FIG5"/>
      <c r="FIH5"/>
      <c r="FII5"/>
      <c r="FIJ5"/>
      <c r="FIK5"/>
      <c r="FIL5"/>
      <c r="FIM5"/>
      <c r="FIN5"/>
      <c r="FIO5"/>
      <c r="FIP5"/>
      <c r="FIQ5"/>
      <c r="FIR5"/>
      <c r="FIS5"/>
      <c r="FIT5"/>
      <c r="FIU5"/>
      <c r="FIV5"/>
      <c r="FIW5"/>
      <c r="FIX5"/>
      <c r="FIY5"/>
      <c r="FIZ5"/>
      <c r="FJA5"/>
      <c r="FJB5"/>
      <c r="FJC5"/>
      <c r="FJD5"/>
      <c r="FJE5"/>
      <c r="FJF5"/>
      <c r="FJG5"/>
      <c r="FJH5"/>
      <c r="FJI5"/>
      <c r="FJJ5"/>
      <c r="FJK5"/>
      <c r="FJL5"/>
      <c r="FJM5"/>
      <c r="FJN5"/>
      <c r="FJO5"/>
      <c r="FJP5"/>
      <c r="FJQ5"/>
      <c r="FJR5"/>
      <c r="FJS5"/>
      <c r="FJT5"/>
      <c r="FJU5"/>
      <c r="FJV5"/>
      <c r="FJW5"/>
      <c r="FJX5"/>
      <c r="FJY5"/>
      <c r="FJZ5"/>
      <c r="FKA5"/>
      <c r="FKB5"/>
      <c r="FKC5"/>
      <c r="FKD5"/>
      <c r="FKE5"/>
      <c r="FKF5"/>
      <c r="FKG5"/>
      <c r="FKH5"/>
      <c r="FKI5"/>
      <c r="FKJ5"/>
      <c r="FKK5"/>
      <c r="FKL5"/>
      <c r="FKM5"/>
      <c r="FKN5"/>
      <c r="FKO5"/>
      <c r="FKP5"/>
      <c r="FKQ5"/>
      <c r="FKR5"/>
      <c r="FKS5"/>
      <c r="FKT5"/>
      <c r="FKU5"/>
      <c r="FKV5"/>
      <c r="FKW5"/>
      <c r="FKX5"/>
      <c r="FKY5"/>
      <c r="FKZ5"/>
      <c r="FLA5"/>
      <c r="FLB5"/>
      <c r="FLC5"/>
      <c r="FLD5"/>
      <c r="FLE5"/>
      <c r="FLF5"/>
      <c r="FLG5"/>
      <c r="FLH5"/>
      <c r="FLI5"/>
      <c r="FLJ5"/>
      <c r="FLK5"/>
      <c r="FLL5"/>
      <c r="FLM5"/>
      <c r="FLN5"/>
      <c r="FLO5"/>
      <c r="FLP5"/>
      <c r="FLQ5"/>
      <c r="FLR5"/>
      <c r="FLS5"/>
      <c r="FLT5"/>
      <c r="FLU5"/>
      <c r="FLV5"/>
      <c r="FLW5"/>
      <c r="FLX5"/>
      <c r="FLY5"/>
      <c r="FLZ5"/>
      <c r="FMA5"/>
      <c r="FMB5"/>
      <c r="FMC5"/>
      <c r="FMD5"/>
      <c r="FME5"/>
      <c r="FMF5"/>
      <c r="FMG5"/>
      <c r="FMH5"/>
      <c r="FMI5"/>
      <c r="FMJ5"/>
      <c r="FMK5"/>
      <c r="FML5"/>
      <c r="FMM5"/>
      <c r="FMN5"/>
      <c r="FMO5"/>
      <c r="FMP5"/>
      <c r="FMQ5"/>
      <c r="FMR5"/>
      <c r="FMS5"/>
      <c r="FMT5"/>
      <c r="FMU5"/>
      <c r="FMV5"/>
      <c r="FMW5"/>
      <c r="FMX5"/>
      <c r="FMY5"/>
      <c r="FMZ5"/>
      <c r="FNA5"/>
      <c r="FNB5"/>
      <c r="FNC5"/>
      <c r="FND5"/>
      <c r="FNE5"/>
      <c r="FNF5"/>
      <c r="FNG5"/>
      <c r="FNH5"/>
      <c r="FNI5"/>
      <c r="FNJ5"/>
      <c r="FNK5"/>
      <c r="FNL5"/>
      <c r="FNM5"/>
      <c r="FNN5"/>
      <c r="FNO5"/>
      <c r="FNP5"/>
      <c r="FNQ5"/>
      <c r="FNR5"/>
      <c r="FNS5"/>
      <c r="FNT5"/>
      <c r="FNU5"/>
      <c r="FNV5"/>
      <c r="FNW5"/>
      <c r="FNX5"/>
      <c r="FNY5"/>
      <c r="FNZ5"/>
      <c r="FOA5"/>
      <c r="FOB5"/>
      <c r="FOC5"/>
      <c r="FOD5"/>
      <c r="FOE5"/>
      <c r="FOF5"/>
      <c r="FOG5"/>
      <c r="FOH5"/>
      <c r="FOI5"/>
      <c r="FOJ5"/>
      <c r="FOK5"/>
      <c r="FOL5"/>
      <c r="FOM5"/>
      <c r="FON5"/>
      <c r="FOO5"/>
      <c r="FOP5"/>
      <c r="FOQ5"/>
      <c r="FOR5"/>
      <c r="FOS5"/>
      <c r="FOT5"/>
      <c r="FOU5"/>
      <c r="FOV5"/>
      <c r="FOW5"/>
      <c r="FOX5"/>
      <c r="FOY5"/>
      <c r="FOZ5"/>
      <c r="FPA5"/>
      <c r="FPB5"/>
      <c r="FPC5"/>
      <c r="FPD5"/>
      <c r="FPE5"/>
      <c r="FPF5"/>
      <c r="FPG5"/>
      <c r="FPH5"/>
      <c r="FPI5"/>
      <c r="FPJ5"/>
      <c r="FPK5"/>
      <c r="FPL5"/>
      <c r="FPM5"/>
      <c r="FPN5"/>
      <c r="FPO5"/>
      <c r="FPP5"/>
      <c r="FPQ5"/>
      <c r="FPR5"/>
      <c r="FPS5"/>
      <c r="FPT5"/>
      <c r="FPU5"/>
      <c r="FPV5"/>
      <c r="FPW5"/>
      <c r="FPX5"/>
      <c r="FPY5"/>
      <c r="FPZ5"/>
      <c r="FQA5"/>
      <c r="FQB5"/>
      <c r="FQC5"/>
      <c r="FQD5"/>
      <c r="FQE5"/>
      <c r="FQF5"/>
      <c r="FQG5"/>
      <c r="FQH5"/>
      <c r="FQI5"/>
      <c r="FQJ5"/>
      <c r="FQK5"/>
      <c r="FQL5"/>
      <c r="FQM5"/>
      <c r="FQN5"/>
      <c r="FQO5"/>
      <c r="FQP5"/>
      <c r="FQQ5"/>
      <c r="FQR5"/>
      <c r="FQS5"/>
      <c r="FQT5"/>
      <c r="FQU5"/>
      <c r="FQV5"/>
      <c r="FQW5"/>
      <c r="FQX5"/>
      <c r="FQY5"/>
      <c r="FQZ5"/>
      <c r="FRA5"/>
      <c r="FRB5"/>
      <c r="FRC5"/>
      <c r="FRD5"/>
      <c r="FRE5"/>
      <c r="FRF5"/>
      <c r="FRG5"/>
      <c r="FRH5"/>
      <c r="FRI5"/>
      <c r="FRJ5"/>
      <c r="FRK5"/>
      <c r="FRL5"/>
      <c r="FRM5"/>
      <c r="FRN5"/>
      <c r="FRO5"/>
      <c r="FRP5"/>
      <c r="FRQ5"/>
      <c r="FRR5"/>
      <c r="FRS5"/>
      <c r="FRT5"/>
      <c r="FRU5"/>
      <c r="FRV5"/>
      <c r="FRW5"/>
      <c r="FRX5"/>
      <c r="FRY5"/>
      <c r="FRZ5"/>
      <c r="FSA5"/>
      <c r="FSB5"/>
      <c r="FSC5"/>
      <c r="FSD5"/>
      <c r="FSE5"/>
      <c r="FSF5"/>
      <c r="FSG5"/>
      <c r="FSH5"/>
      <c r="FSI5"/>
      <c r="FSJ5"/>
      <c r="FSK5"/>
      <c r="FSL5"/>
      <c r="FSM5"/>
      <c r="FSN5"/>
      <c r="FSO5"/>
      <c r="FSP5"/>
      <c r="FSQ5"/>
      <c r="FSR5"/>
      <c r="FSS5"/>
      <c r="FST5"/>
      <c r="FSU5"/>
      <c r="FSV5"/>
      <c r="FSW5"/>
      <c r="FSX5"/>
      <c r="FSY5"/>
      <c r="FSZ5"/>
      <c r="FTA5"/>
      <c r="FTB5"/>
      <c r="FTC5"/>
      <c r="FTD5"/>
      <c r="FTE5"/>
      <c r="FTF5"/>
      <c r="FTG5"/>
      <c r="FTH5"/>
      <c r="FTI5"/>
      <c r="FTJ5"/>
      <c r="FTK5"/>
      <c r="FTL5"/>
      <c r="FTM5"/>
      <c r="FTN5"/>
      <c r="FTO5"/>
      <c r="FTP5"/>
      <c r="FTQ5"/>
      <c r="FTR5"/>
      <c r="FTS5"/>
      <c r="FTT5"/>
      <c r="FTU5"/>
      <c r="FTV5"/>
      <c r="FTW5"/>
      <c r="FTX5"/>
      <c r="FTY5"/>
      <c r="FTZ5"/>
      <c r="FUA5"/>
      <c r="FUB5"/>
      <c r="FUC5"/>
      <c r="FUD5"/>
      <c r="FUE5"/>
      <c r="FUF5"/>
      <c r="FUG5"/>
      <c r="FUH5"/>
      <c r="FUI5"/>
      <c r="FUJ5"/>
      <c r="FUK5"/>
      <c r="FUL5"/>
      <c r="FUM5"/>
      <c r="FUN5"/>
      <c r="FUO5"/>
      <c r="FUP5"/>
      <c r="FUQ5"/>
      <c r="FUR5"/>
      <c r="FUS5"/>
      <c r="FUT5"/>
      <c r="FUU5"/>
      <c r="FUV5"/>
      <c r="FUW5"/>
      <c r="FUX5"/>
      <c r="FUY5"/>
      <c r="FUZ5"/>
      <c r="FVA5"/>
      <c r="FVB5"/>
      <c r="FVC5"/>
      <c r="FVD5"/>
      <c r="FVE5"/>
      <c r="FVF5"/>
      <c r="FVG5"/>
      <c r="FVH5"/>
      <c r="FVI5"/>
      <c r="FVJ5"/>
      <c r="FVK5"/>
      <c r="FVL5"/>
      <c r="FVM5"/>
      <c r="FVN5"/>
      <c r="FVO5"/>
      <c r="FVP5"/>
      <c r="FVQ5"/>
      <c r="FVR5"/>
      <c r="FVS5"/>
      <c r="FVT5"/>
      <c r="FVU5"/>
      <c r="FVV5"/>
      <c r="FVW5"/>
      <c r="FVX5"/>
      <c r="FVY5"/>
      <c r="FVZ5"/>
      <c r="FWA5"/>
      <c r="FWB5"/>
      <c r="FWC5"/>
      <c r="FWD5"/>
      <c r="FWE5"/>
      <c r="FWF5"/>
      <c r="FWG5"/>
      <c r="FWH5"/>
      <c r="FWI5"/>
      <c r="FWJ5"/>
      <c r="FWK5"/>
      <c r="FWL5"/>
      <c r="FWM5"/>
      <c r="FWN5"/>
      <c r="FWO5"/>
      <c r="FWP5"/>
      <c r="FWQ5"/>
      <c r="FWR5"/>
      <c r="FWS5"/>
      <c r="FWT5"/>
      <c r="FWU5"/>
      <c r="FWV5"/>
      <c r="FWW5"/>
      <c r="FWX5"/>
      <c r="FWY5"/>
      <c r="FWZ5"/>
      <c r="FXA5"/>
      <c r="FXB5"/>
      <c r="FXC5"/>
      <c r="FXD5"/>
      <c r="FXE5"/>
      <c r="FXF5"/>
      <c r="FXG5"/>
      <c r="FXH5"/>
      <c r="FXI5"/>
      <c r="FXJ5"/>
      <c r="FXK5"/>
      <c r="FXL5"/>
      <c r="FXM5"/>
      <c r="FXN5"/>
      <c r="FXO5"/>
      <c r="FXP5"/>
      <c r="FXQ5"/>
      <c r="FXR5"/>
      <c r="FXS5"/>
      <c r="FXT5"/>
      <c r="FXU5"/>
      <c r="FXV5"/>
      <c r="FXW5"/>
      <c r="FXX5"/>
      <c r="FXY5"/>
      <c r="FXZ5"/>
      <c r="FYA5"/>
      <c r="FYB5"/>
      <c r="FYC5"/>
      <c r="FYD5"/>
      <c r="FYE5"/>
      <c r="FYF5"/>
      <c r="FYG5"/>
      <c r="FYH5"/>
      <c r="FYI5"/>
      <c r="FYJ5"/>
      <c r="FYK5"/>
      <c r="FYL5"/>
      <c r="FYM5"/>
      <c r="FYN5"/>
      <c r="FYO5"/>
      <c r="FYP5"/>
      <c r="FYQ5"/>
      <c r="FYR5"/>
      <c r="FYS5"/>
      <c r="FYT5"/>
      <c r="FYU5"/>
      <c r="FYV5"/>
      <c r="FYW5"/>
      <c r="FYX5"/>
      <c r="FYY5"/>
      <c r="FYZ5"/>
      <c r="FZA5"/>
      <c r="FZB5"/>
      <c r="FZC5"/>
      <c r="FZD5"/>
      <c r="FZE5"/>
      <c r="FZF5"/>
      <c r="FZG5"/>
      <c r="FZH5"/>
      <c r="FZI5"/>
      <c r="FZJ5"/>
      <c r="FZK5"/>
      <c r="FZL5"/>
      <c r="FZM5"/>
      <c r="FZN5"/>
      <c r="FZO5"/>
      <c r="FZP5"/>
      <c r="FZQ5"/>
      <c r="FZR5"/>
      <c r="FZS5"/>
      <c r="FZT5"/>
      <c r="FZU5"/>
      <c r="FZV5"/>
      <c r="FZW5"/>
      <c r="FZX5"/>
      <c r="FZY5"/>
      <c r="FZZ5"/>
      <c r="GAA5"/>
      <c r="GAB5"/>
      <c r="GAC5"/>
      <c r="GAD5"/>
      <c r="GAE5"/>
      <c r="GAF5"/>
      <c r="GAG5"/>
      <c r="GAH5"/>
      <c r="GAI5"/>
      <c r="GAJ5"/>
      <c r="GAK5"/>
      <c r="GAL5"/>
      <c r="GAM5"/>
      <c r="GAN5"/>
      <c r="GAO5"/>
      <c r="GAP5"/>
      <c r="GAQ5"/>
      <c r="GAR5"/>
      <c r="GAS5"/>
      <c r="GAT5"/>
      <c r="GAU5"/>
      <c r="GAV5"/>
      <c r="GAW5"/>
      <c r="GAX5"/>
      <c r="GAY5"/>
      <c r="GAZ5"/>
      <c r="GBA5"/>
      <c r="GBB5"/>
      <c r="GBC5"/>
      <c r="GBD5"/>
      <c r="GBE5"/>
      <c r="GBF5"/>
      <c r="GBG5"/>
      <c r="GBH5"/>
      <c r="GBI5"/>
      <c r="GBJ5"/>
      <c r="GBK5"/>
      <c r="GBL5"/>
      <c r="GBM5"/>
      <c r="GBN5"/>
      <c r="GBO5"/>
      <c r="GBP5"/>
      <c r="GBQ5"/>
      <c r="GBR5"/>
      <c r="GBS5"/>
      <c r="GBT5"/>
      <c r="GBU5"/>
      <c r="GBV5"/>
      <c r="GBW5"/>
      <c r="GBX5"/>
      <c r="GBY5"/>
      <c r="GBZ5"/>
      <c r="GCA5"/>
      <c r="GCB5"/>
      <c r="GCC5"/>
      <c r="GCD5"/>
      <c r="GCE5"/>
      <c r="GCF5"/>
      <c r="GCG5"/>
      <c r="GCH5"/>
      <c r="GCI5"/>
      <c r="GCJ5"/>
      <c r="GCK5"/>
      <c r="GCL5"/>
      <c r="GCM5"/>
      <c r="GCN5"/>
      <c r="GCO5"/>
      <c r="GCP5"/>
      <c r="GCQ5"/>
      <c r="GCR5"/>
      <c r="GCS5"/>
      <c r="GCT5"/>
      <c r="GCU5"/>
      <c r="GCV5"/>
      <c r="GCW5"/>
      <c r="GCX5"/>
      <c r="GCY5"/>
      <c r="GCZ5"/>
      <c r="GDA5"/>
      <c r="GDB5"/>
      <c r="GDC5"/>
      <c r="GDD5"/>
      <c r="GDE5"/>
      <c r="GDF5"/>
      <c r="GDG5"/>
      <c r="GDH5"/>
      <c r="GDI5"/>
      <c r="GDJ5"/>
      <c r="GDK5"/>
      <c r="GDL5"/>
      <c r="GDM5"/>
      <c r="GDN5"/>
      <c r="GDO5"/>
      <c r="GDP5"/>
      <c r="GDQ5"/>
      <c r="GDR5"/>
      <c r="GDS5"/>
      <c r="GDT5"/>
      <c r="GDU5"/>
      <c r="GDV5"/>
      <c r="GDW5"/>
      <c r="GDX5"/>
      <c r="GDY5"/>
      <c r="GDZ5"/>
      <c r="GEA5"/>
      <c r="GEB5"/>
      <c r="GEC5"/>
      <c r="GED5"/>
      <c r="GEE5"/>
      <c r="GEF5"/>
      <c r="GEG5"/>
      <c r="GEH5"/>
      <c r="GEI5"/>
      <c r="GEJ5"/>
      <c r="GEK5"/>
      <c r="GEL5"/>
      <c r="GEM5"/>
      <c r="GEN5"/>
      <c r="GEO5"/>
      <c r="GEP5"/>
      <c r="GEQ5"/>
      <c r="GER5"/>
      <c r="GES5"/>
      <c r="GET5"/>
      <c r="GEU5"/>
      <c r="GEV5"/>
      <c r="GEW5"/>
      <c r="GEX5"/>
      <c r="GEY5"/>
      <c r="GEZ5"/>
      <c r="GFA5"/>
      <c r="GFB5"/>
      <c r="GFC5"/>
      <c r="GFD5"/>
      <c r="GFE5"/>
      <c r="GFF5"/>
      <c r="GFG5"/>
      <c r="GFH5"/>
      <c r="GFI5"/>
      <c r="GFJ5"/>
      <c r="GFK5"/>
      <c r="GFL5"/>
      <c r="GFM5"/>
      <c r="GFN5"/>
      <c r="GFO5"/>
      <c r="GFP5"/>
      <c r="GFQ5"/>
      <c r="GFR5"/>
      <c r="GFS5"/>
      <c r="GFT5"/>
      <c r="GFU5"/>
      <c r="GFV5"/>
      <c r="GFW5"/>
      <c r="GFX5"/>
      <c r="GFY5"/>
      <c r="GFZ5"/>
      <c r="GGA5"/>
      <c r="GGB5"/>
      <c r="GGC5"/>
      <c r="GGD5"/>
      <c r="GGE5"/>
      <c r="GGF5"/>
      <c r="GGG5"/>
      <c r="GGH5"/>
      <c r="GGI5"/>
      <c r="GGJ5"/>
      <c r="GGK5"/>
      <c r="GGL5"/>
      <c r="GGM5"/>
      <c r="GGN5"/>
      <c r="GGO5"/>
      <c r="GGP5"/>
      <c r="GGQ5"/>
      <c r="GGR5"/>
      <c r="GGS5"/>
      <c r="GGT5"/>
      <c r="GGU5"/>
      <c r="GGV5"/>
      <c r="GGW5"/>
      <c r="GGX5"/>
      <c r="GGY5"/>
      <c r="GGZ5"/>
      <c r="GHA5"/>
      <c r="GHB5"/>
      <c r="GHC5"/>
      <c r="GHD5"/>
      <c r="GHE5"/>
      <c r="GHF5"/>
      <c r="GHG5"/>
      <c r="GHH5"/>
      <c r="GHI5"/>
      <c r="GHJ5"/>
      <c r="GHK5"/>
      <c r="GHL5"/>
      <c r="GHM5"/>
      <c r="GHN5"/>
      <c r="GHO5"/>
      <c r="GHP5"/>
      <c r="GHQ5"/>
      <c r="GHR5"/>
      <c r="GHS5"/>
      <c r="GHT5"/>
      <c r="GHU5"/>
      <c r="GHV5"/>
      <c r="GHW5"/>
      <c r="GHX5"/>
      <c r="GHY5"/>
      <c r="GHZ5"/>
      <c r="GIA5"/>
      <c r="GIB5"/>
      <c r="GIC5"/>
      <c r="GID5"/>
      <c r="GIE5"/>
      <c r="GIF5"/>
      <c r="GIG5"/>
      <c r="GIH5"/>
      <c r="GII5"/>
      <c r="GIJ5"/>
      <c r="GIK5"/>
      <c r="GIL5"/>
      <c r="GIM5"/>
      <c r="GIN5"/>
      <c r="GIO5"/>
      <c r="GIP5"/>
      <c r="GIQ5"/>
      <c r="GIR5"/>
      <c r="GIS5"/>
      <c r="GIT5"/>
      <c r="GIU5"/>
      <c r="GIV5"/>
      <c r="GIW5"/>
      <c r="GIX5"/>
      <c r="GIY5"/>
      <c r="GIZ5"/>
      <c r="GJA5"/>
      <c r="GJB5"/>
      <c r="GJC5"/>
      <c r="GJD5"/>
      <c r="GJE5"/>
      <c r="GJF5"/>
      <c r="GJG5"/>
      <c r="GJH5"/>
      <c r="GJI5"/>
      <c r="GJJ5"/>
      <c r="GJK5"/>
      <c r="GJL5"/>
      <c r="GJM5"/>
      <c r="GJN5"/>
      <c r="GJO5"/>
      <c r="GJP5"/>
      <c r="GJQ5"/>
      <c r="GJR5"/>
      <c r="GJS5"/>
      <c r="GJT5"/>
      <c r="GJU5"/>
      <c r="GJV5"/>
      <c r="GJW5"/>
      <c r="GJX5"/>
      <c r="GJY5"/>
      <c r="GJZ5"/>
      <c r="GKA5"/>
      <c r="GKB5"/>
      <c r="GKC5"/>
      <c r="GKD5"/>
      <c r="GKE5"/>
      <c r="GKF5"/>
      <c r="GKG5"/>
      <c r="GKH5"/>
      <c r="GKI5"/>
      <c r="GKJ5"/>
      <c r="GKK5"/>
      <c r="GKL5"/>
      <c r="GKM5"/>
      <c r="GKN5"/>
      <c r="GKO5"/>
      <c r="GKP5"/>
      <c r="GKQ5"/>
      <c r="GKR5"/>
      <c r="GKS5"/>
      <c r="GKT5"/>
      <c r="GKU5"/>
      <c r="GKV5"/>
      <c r="GKW5"/>
      <c r="GKX5"/>
      <c r="GKY5"/>
      <c r="GKZ5"/>
      <c r="GLA5"/>
      <c r="GLB5"/>
      <c r="GLC5"/>
      <c r="GLD5"/>
      <c r="GLE5"/>
      <c r="GLF5"/>
      <c r="GLG5"/>
      <c r="GLH5"/>
      <c r="GLI5"/>
      <c r="GLJ5"/>
      <c r="GLK5"/>
      <c r="GLL5"/>
      <c r="GLM5"/>
      <c r="GLN5"/>
      <c r="GLO5"/>
      <c r="GLP5"/>
      <c r="GLQ5"/>
      <c r="GLR5"/>
      <c r="GLS5"/>
      <c r="GLT5"/>
      <c r="GLU5"/>
      <c r="GLV5"/>
      <c r="GLW5"/>
      <c r="GLX5"/>
      <c r="GLY5"/>
      <c r="GLZ5"/>
      <c r="GMA5"/>
      <c r="GMB5"/>
      <c r="GMC5"/>
      <c r="GMD5"/>
      <c r="GME5"/>
      <c r="GMF5"/>
      <c r="GMG5"/>
      <c r="GMH5"/>
      <c r="GMI5"/>
      <c r="GMJ5"/>
      <c r="GMK5"/>
      <c r="GML5"/>
      <c r="GMM5"/>
      <c r="GMN5"/>
      <c r="GMO5"/>
      <c r="GMP5"/>
      <c r="GMQ5"/>
      <c r="GMR5"/>
      <c r="GMS5"/>
      <c r="GMT5"/>
      <c r="GMU5"/>
      <c r="GMV5"/>
      <c r="GMW5"/>
      <c r="GMX5"/>
      <c r="GMY5"/>
      <c r="GMZ5"/>
      <c r="GNA5"/>
      <c r="GNB5"/>
      <c r="GNC5"/>
      <c r="GND5"/>
      <c r="GNE5"/>
      <c r="GNF5"/>
      <c r="GNG5"/>
      <c r="GNH5"/>
      <c r="GNI5"/>
      <c r="GNJ5"/>
      <c r="GNK5"/>
      <c r="GNL5"/>
      <c r="GNM5"/>
      <c r="GNN5"/>
      <c r="GNO5"/>
      <c r="GNP5"/>
      <c r="GNQ5"/>
      <c r="GNR5"/>
      <c r="GNS5"/>
      <c r="GNT5"/>
      <c r="GNU5"/>
      <c r="GNV5"/>
      <c r="GNW5"/>
      <c r="GNX5"/>
      <c r="GNY5"/>
      <c r="GNZ5"/>
      <c r="GOA5"/>
      <c r="GOB5"/>
      <c r="GOC5"/>
      <c r="GOD5"/>
      <c r="GOE5"/>
      <c r="GOF5"/>
      <c r="GOG5"/>
      <c r="GOH5"/>
      <c r="GOI5"/>
      <c r="GOJ5"/>
      <c r="GOK5"/>
      <c r="GOL5"/>
      <c r="GOM5"/>
      <c r="GON5"/>
      <c r="GOO5"/>
      <c r="GOP5"/>
      <c r="GOQ5"/>
      <c r="GOR5"/>
      <c r="GOS5"/>
      <c r="GOT5"/>
      <c r="GOU5"/>
      <c r="GOV5"/>
      <c r="GOW5"/>
      <c r="GOX5"/>
      <c r="GOY5"/>
      <c r="GOZ5"/>
      <c r="GPA5"/>
      <c r="GPB5"/>
      <c r="GPC5"/>
      <c r="GPD5"/>
      <c r="GPE5"/>
      <c r="GPF5"/>
      <c r="GPG5"/>
      <c r="GPH5"/>
      <c r="GPI5"/>
      <c r="GPJ5"/>
      <c r="GPK5"/>
      <c r="GPL5"/>
      <c r="GPM5"/>
      <c r="GPN5"/>
      <c r="GPO5"/>
      <c r="GPP5"/>
      <c r="GPQ5"/>
      <c r="GPR5"/>
      <c r="GPS5"/>
      <c r="GPT5"/>
      <c r="GPU5"/>
      <c r="GPV5"/>
      <c r="GPW5"/>
      <c r="GPX5"/>
      <c r="GPY5"/>
      <c r="GPZ5"/>
      <c r="GQA5"/>
      <c r="GQB5"/>
      <c r="GQC5"/>
      <c r="GQD5"/>
      <c r="GQE5"/>
      <c r="GQF5"/>
      <c r="GQG5"/>
      <c r="GQH5"/>
      <c r="GQI5"/>
      <c r="GQJ5"/>
      <c r="GQK5"/>
      <c r="GQL5"/>
      <c r="GQM5"/>
      <c r="GQN5"/>
      <c r="GQO5"/>
      <c r="GQP5"/>
      <c r="GQQ5"/>
      <c r="GQR5"/>
      <c r="GQS5"/>
      <c r="GQT5"/>
      <c r="GQU5"/>
      <c r="GQV5"/>
      <c r="GQW5"/>
      <c r="GQX5"/>
      <c r="GQY5"/>
      <c r="GQZ5"/>
      <c r="GRA5"/>
      <c r="GRB5"/>
      <c r="GRC5"/>
      <c r="GRD5"/>
      <c r="GRE5"/>
      <c r="GRF5"/>
      <c r="GRG5"/>
      <c r="GRH5"/>
      <c r="GRI5"/>
      <c r="GRJ5"/>
      <c r="GRK5"/>
      <c r="GRL5"/>
      <c r="GRM5"/>
      <c r="GRN5"/>
      <c r="GRO5"/>
      <c r="GRP5"/>
      <c r="GRQ5"/>
      <c r="GRR5"/>
      <c r="GRS5"/>
      <c r="GRT5"/>
      <c r="GRU5"/>
      <c r="GRV5"/>
      <c r="GRW5"/>
      <c r="GRX5"/>
      <c r="GRY5"/>
      <c r="GRZ5"/>
      <c r="GSA5"/>
      <c r="GSB5"/>
      <c r="GSC5"/>
      <c r="GSD5"/>
      <c r="GSE5"/>
      <c r="GSF5"/>
      <c r="GSG5"/>
      <c r="GSH5"/>
      <c r="GSI5"/>
      <c r="GSJ5"/>
      <c r="GSK5"/>
      <c r="GSL5"/>
      <c r="GSM5"/>
      <c r="GSN5"/>
      <c r="GSO5"/>
      <c r="GSP5"/>
      <c r="GSQ5"/>
      <c r="GSR5"/>
      <c r="GSS5"/>
      <c r="GST5"/>
      <c r="GSU5"/>
      <c r="GSV5"/>
      <c r="GSW5"/>
      <c r="GSX5"/>
      <c r="GSY5"/>
      <c r="GSZ5"/>
      <c r="GTA5"/>
      <c r="GTB5"/>
      <c r="GTC5"/>
      <c r="GTD5"/>
      <c r="GTE5"/>
      <c r="GTF5"/>
      <c r="GTG5"/>
      <c r="GTH5"/>
      <c r="GTI5"/>
      <c r="GTJ5"/>
      <c r="GTK5"/>
      <c r="GTL5"/>
      <c r="GTM5"/>
      <c r="GTN5"/>
      <c r="GTO5"/>
      <c r="GTP5"/>
      <c r="GTQ5"/>
      <c r="GTR5"/>
      <c r="GTS5"/>
      <c r="GTT5"/>
      <c r="GTU5"/>
      <c r="GTV5"/>
      <c r="GTW5"/>
      <c r="GTX5"/>
      <c r="GTY5"/>
      <c r="GTZ5"/>
      <c r="GUA5"/>
      <c r="GUB5"/>
      <c r="GUC5"/>
      <c r="GUD5"/>
      <c r="GUE5"/>
      <c r="GUF5"/>
      <c r="GUG5"/>
      <c r="GUH5"/>
      <c r="GUI5"/>
      <c r="GUJ5"/>
      <c r="GUK5"/>
      <c r="GUL5"/>
      <c r="GUM5"/>
      <c r="GUN5"/>
      <c r="GUO5"/>
      <c r="GUP5"/>
      <c r="GUQ5"/>
      <c r="GUR5"/>
      <c r="GUS5"/>
      <c r="GUT5"/>
      <c r="GUU5"/>
      <c r="GUV5"/>
      <c r="GUW5"/>
      <c r="GUX5"/>
      <c r="GUY5"/>
      <c r="GUZ5"/>
      <c r="GVA5"/>
      <c r="GVB5"/>
      <c r="GVC5"/>
      <c r="GVD5"/>
      <c r="GVE5"/>
      <c r="GVF5"/>
      <c r="GVG5"/>
      <c r="GVH5"/>
      <c r="GVI5"/>
      <c r="GVJ5"/>
      <c r="GVK5"/>
      <c r="GVL5"/>
      <c r="GVM5"/>
      <c r="GVN5"/>
      <c r="GVO5"/>
      <c r="GVP5"/>
      <c r="GVQ5"/>
      <c r="GVR5"/>
      <c r="GVS5"/>
      <c r="GVT5"/>
      <c r="GVU5"/>
      <c r="GVV5"/>
      <c r="GVW5"/>
      <c r="GVX5"/>
      <c r="GVY5"/>
      <c r="GVZ5"/>
      <c r="GWA5"/>
      <c r="GWB5"/>
      <c r="GWC5"/>
      <c r="GWD5"/>
      <c r="GWE5"/>
      <c r="GWF5"/>
      <c r="GWG5"/>
      <c r="GWH5"/>
      <c r="GWI5"/>
      <c r="GWJ5"/>
      <c r="GWK5"/>
      <c r="GWL5"/>
      <c r="GWM5"/>
      <c r="GWN5"/>
      <c r="GWO5"/>
      <c r="GWP5"/>
      <c r="GWQ5"/>
      <c r="GWR5"/>
      <c r="GWS5"/>
      <c r="GWT5"/>
      <c r="GWU5"/>
      <c r="GWV5"/>
      <c r="GWW5"/>
      <c r="GWX5"/>
      <c r="GWY5"/>
      <c r="GWZ5"/>
      <c r="GXA5"/>
      <c r="GXB5"/>
      <c r="GXC5"/>
      <c r="GXD5"/>
      <c r="GXE5"/>
      <c r="GXF5"/>
      <c r="GXG5"/>
      <c r="GXH5"/>
      <c r="GXI5"/>
      <c r="GXJ5"/>
      <c r="GXK5"/>
      <c r="GXL5"/>
      <c r="GXM5"/>
      <c r="GXN5"/>
      <c r="GXO5"/>
      <c r="GXP5"/>
      <c r="GXQ5"/>
      <c r="GXR5"/>
      <c r="GXS5"/>
      <c r="GXT5"/>
      <c r="GXU5"/>
      <c r="GXV5"/>
      <c r="GXW5"/>
      <c r="GXX5"/>
      <c r="GXY5"/>
      <c r="GXZ5"/>
      <c r="GYA5"/>
      <c r="GYB5"/>
      <c r="GYC5"/>
      <c r="GYD5"/>
      <c r="GYE5"/>
      <c r="GYF5"/>
      <c r="GYG5"/>
      <c r="GYH5"/>
      <c r="GYI5"/>
      <c r="GYJ5"/>
      <c r="GYK5"/>
      <c r="GYL5"/>
      <c r="GYM5"/>
      <c r="GYN5"/>
      <c r="GYO5"/>
      <c r="GYP5"/>
      <c r="GYQ5"/>
      <c r="GYR5"/>
      <c r="GYS5"/>
      <c r="GYT5"/>
      <c r="GYU5"/>
      <c r="GYV5"/>
      <c r="GYW5"/>
      <c r="GYX5"/>
      <c r="GYY5"/>
      <c r="GYZ5"/>
      <c r="GZA5"/>
      <c r="GZB5"/>
      <c r="GZC5"/>
      <c r="GZD5"/>
      <c r="GZE5"/>
      <c r="GZF5"/>
      <c r="GZG5"/>
      <c r="GZH5"/>
      <c r="GZI5"/>
      <c r="GZJ5"/>
      <c r="GZK5"/>
      <c r="GZL5"/>
      <c r="GZM5"/>
      <c r="GZN5"/>
      <c r="GZO5"/>
      <c r="GZP5"/>
      <c r="GZQ5"/>
      <c r="GZR5"/>
      <c r="GZS5"/>
      <c r="GZT5"/>
      <c r="GZU5"/>
      <c r="GZV5"/>
      <c r="GZW5"/>
      <c r="GZX5"/>
      <c r="GZY5"/>
      <c r="GZZ5"/>
      <c r="HAA5"/>
      <c r="HAB5"/>
      <c r="HAC5"/>
      <c r="HAD5"/>
      <c r="HAE5"/>
      <c r="HAF5"/>
      <c r="HAG5"/>
      <c r="HAH5"/>
      <c r="HAI5"/>
      <c r="HAJ5"/>
      <c r="HAK5"/>
      <c r="HAL5"/>
      <c r="HAM5"/>
      <c r="HAN5"/>
      <c r="HAO5"/>
      <c r="HAP5"/>
      <c r="HAQ5"/>
      <c r="HAR5"/>
      <c r="HAS5"/>
      <c r="HAT5"/>
      <c r="HAU5"/>
      <c r="HAV5"/>
      <c r="HAW5"/>
      <c r="HAX5"/>
      <c r="HAY5"/>
      <c r="HAZ5"/>
      <c r="HBA5"/>
      <c r="HBB5"/>
      <c r="HBC5"/>
      <c r="HBD5"/>
      <c r="HBE5"/>
      <c r="HBF5"/>
      <c r="HBG5"/>
      <c r="HBH5"/>
      <c r="HBI5"/>
      <c r="HBJ5"/>
      <c r="HBK5"/>
      <c r="HBL5"/>
      <c r="HBM5"/>
      <c r="HBN5"/>
      <c r="HBO5"/>
      <c r="HBP5"/>
      <c r="HBQ5"/>
      <c r="HBR5"/>
      <c r="HBS5"/>
      <c r="HBT5"/>
      <c r="HBU5"/>
      <c r="HBV5"/>
      <c r="HBW5"/>
      <c r="HBX5"/>
      <c r="HBY5"/>
      <c r="HBZ5"/>
      <c r="HCA5"/>
      <c r="HCB5"/>
      <c r="HCC5"/>
      <c r="HCD5"/>
      <c r="HCE5"/>
      <c r="HCF5"/>
      <c r="HCG5"/>
      <c r="HCH5"/>
      <c r="HCI5"/>
      <c r="HCJ5"/>
      <c r="HCK5"/>
      <c r="HCL5"/>
      <c r="HCM5"/>
      <c r="HCN5"/>
      <c r="HCO5"/>
      <c r="HCP5"/>
      <c r="HCQ5"/>
      <c r="HCR5"/>
      <c r="HCS5"/>
      <c r="HCT5"/>
      <c r="HCU5"/>
      <c r="HCV5"/>
      <c r="HCW5"/>
      <c r="HCX5"/>
      <c r="HCY5"/>
      <c r="HCZ5"/>
      <c r="HDA5"/>
      <c r="HDB5"/>
      <c r="HDC5"/>
      <c r="HDD5"/>
      <c r="HDE5"/>
      <c r="HDF5"/>
      <c r="HDG5"/>
      <c r="HDH5"/>
      <c r="HDI5"/>
      <c r="HDJ5"/>
      <c r="HDK5"/>
      <c r="HDL5"/>
      <c r="HDM5"/>
      <c r="HDN5"/>
      <c r="HDO5"/>
      <c r="HDP5"/>
      <c r="HDQ5"/>
      <c r="HDR5"/>
      <c r="HDS5"/>
      <c r="HDT5"/>
      <c r="HDU5"/>
      <c r="HDV5"/>
      <c r="HDW5"/>
      <c r="HDX5"/>
      <c r="HDY5"/>
      <c r="HDZ5"/>
      <c r="HEA5"/>
      <c r="HEB5"/>
      <c r="HEC5"/>
      <c r="HED5"/>
      <c r="HEE5"/>
      <c r="HEF5"/>
      <c r="HEG5"/>
      <c r="HEH5"/>
      <c r="HEI5"/>
      <c r="HEJ5"/>
      <c r="HEK5"/>
      <c r="HEL5"/>
      <c r="HEM5"/>
      <c r="HEN5"/>
      <c r="HEO5"/>
      <c r="HEP5"/>
      <c r="HEQ5"/>
      <c r="HER5"/>
      <c r="HES5"/>
      <c r="HET5"/>
      <c r="HEU5"/>
      <c r="HEV5"/>
      <c r="HEW5"/>
      <c r="HEX5"/>
      <c r="HEY5"/>
      <c r="HEZ5"/>
      <c r="HFA5"/>
      <c r="HFB5"/>
      <c r="HFC5"/>
      <c r="HFD5"/>
      <c r="HFE5"/>
      <c r="HFF5"/>
      <c r="HFG5"/>
      <c r="HFH5"/>
      <c r="HFI5"/>
      <c r="HFJ5"/>
      <c r="HFK5"/>
      <c r="HFL5"/>
      <c r="HFM5"/>
      <c r="HFN5"/>
      <c r="HFO5"/>
      <c r="HFP5"/>
      <c r="HFQ5"/>
      <c r="HFR5"/>
      <c r="HFS5"/>
      <c r="HFT5"/>
      <c r="HFU5"/>
      <c r="HFV5"/>
      <c r="HFW5"/>
      <c r="HFX5"/>
      <c r="HFY5"/>
      <c r="HFZ5"/>
      <c r="HGA5"/>
      <c r="HGB5"/>
      <c r="HGC5"/>
      <c r="HGD5"/>
      <c r="HGE5"/>
      <c r="HGF5"/>
      <c r="HGG5"/>
      <c r="HGH5"/>
      <c r="HGI5"/>
      <c r="HGJ5"/>
      <c r="HGK5"/>
      <c r="HGL5"/>
      <c r="HGM5"/>
      <c r="HGN5"/>
      <c r="HGO5"/>
      <c r="HGP5"/>
      <c r="HGQ5"/>
      <c r="HGR5"/>
      <c r="HGS5"/>
      <c r="HGT5"/>
      <c r="HGU5"/>
      <c r="HGV5"/>
      <c r="HGW5"/>
      <c r="HGX5"/>
      <c r="HGY5"/>
      <c r="HGZ5"/>
      <c r="HHA5"/>
      <c r="HHB5"/>
      <c r="HHC5"/>
      <c r="HHD5"/>
      <c r="HHE5"/>
      <c r="HHF5"/>
      <c r="HHG5"/>
      <c r="HHH5"/>
      <c r="HHI5"/>
      <c r="HHJ5"/>
      <c r="HHK5"/>
      <c r="HHL5"/>
      <c r="HHM5"/>
      <c r="HHN5"/>
      <c r="HHO5"/>
      <c r="HHP5"/>
      <c r="HHQ5"/>
      <c r="HHR5"/>
      <c r="HHS5"/>
      <c r="HHT5"/>
      <c r="HHU5"/>
      <c r="HHV5"/>
      <c r="HHW5"/>
      <c r="HHX5"/>
      <c r="HHY5"/>
      <c r="HHZ5"/>
      <c r="HIA5"/>
      <c r="HIB5"/>
      <c r="HIC5"/>
      <c r="HID5"/>
      <c r="HIE5"/>
      <c r="HIF5"/>
      <c r="HIG5"/>
      <c r="HIH5"/>
      <c r="HII5"/>
      <c r="HIJ5"/>
      <c r="HIK5"/>
      <c r="HIL5"/>
      <c r="HIM5"/>
      <c r="HIN5"/>
      <c r="HIO5"/>
      <c r="HIP5"/>
      <c r="HIQ5"/>
      <c r="HIR5"/>
      <c r="HIS5"/>
      <c r="HIT5"/>
      <c r="HIU5"/>
      <c r="HIV5"/>
      <c r="HIW5"/>
      <c r="HIX5"/>
      <c r="HIY5"/>
      <c r="HIZ5"/>
      <c r="HJA5"/>
      <c r="HJB5"/>
      <c r="HJC5"/>
      <c r="HJD5"/>
      <c r="HJE5"/>
      <c r="HJF5"/>
      <c r="HJG5"/>
      <c r="HJH5"/>
      <c r="HJI5"/>
      <c r="HJJ5"/>
      <c r="HJK5"/>
      <c r="HJL5"/>
      <c r="HJM5"/>
      <c r="HJN5"/>
      <c r="HJO5"/>
      <c r="HJP5"/>
      <c r="HJQ5"/>
      <c r="HJR5"/>
      <c r="HJS5"/>
      <c r="HJT5"/>
      <c r="HJU5"/>
      <c r="HJV5"/>
      <c r="HJW5"/>
      <c r="HJX5"/>
      <c r="HJY5"/>
      <c r="HJZ5"/>
      <c r="HKA5"/>
      <c r="HKB5"/>
      <c r="HKC5"/>
      <c r="HKD5"/>
      <c r="HKE5"/>
      <c r="HKF5"/>
      <c r="HKG5"/>
      <c r="HKH5"/>
      <c r="HKI5"/>
      <c r="HKJ5"/>
      <c r="HKK5"/>
      <c r="HKL5"/>
      <c r="HKM5"/>
      <c r="HKN5"/>
      <c r="HKO5"/>
      <c r="HKP5"/>
      <c r="HKQ5"/>
      <c r="HKR5"/>
      <c r="HKS5"/>
      <c r="HKT5"/>
      <c r="HKU5"/>
      <c r="HKV5"/>
      <c r="HKW5"/>
      <c r="HKX5"/>
      <c r="HKY5"/>
      <c r="HKZ5"/>
      <c r="HLA5"/>
      <c r="HLB5"/>
      <c r="HLC5"/>
      <c r="HLD5"/>
      <c r="HLE5"/>
      <c r="HLF5"/>
      <c r="HLG5"/>
      <c r="HLH5"/>
      <c r="HLI5"/>
      <c r="HLJ5"/>
      <c r="HLK5"/>
      <c r="HLL5"/>
      <c r="HLM5"/>
      <c r="HLN5"/>
      <c r="HLO5"/>
      <c r="HLP5"/>
      <c r="HLQ5"/>
      <c r="HLR5"/>
      <c r="HLS5"/>
      <c r="HLT5"/>
      <c r="HLU5"/>
      <c r="HLV5"/>
      <c r="HLW5"/>
      <c r="HLX5"/>
      <c r="HLY5"/>
      <c r="HLZ5"/>
      <c r="HMA5"/>
      <c r="HMB5"/>
      <c r="HMC5"/>
      <c r="HMD5"/>
      <c r="HME5"/>
      <c r="HMF5"/>
      <c r="HMG5"/>
      <c r="HMH5"/>
      <c r="HMI5"/>
      <c r="HMJ5"/>
      <c r="HMK5"/>
      <c r="HML5"/>
      <c r="HMM5"/>
      <c r="HMN5"/>
      <c r="HMO5"/>
      <c r="HMP5"/>
      <c r="HMQ5"/>
      <c r="HMR5"/>
      <c r="HMS5"/>
      <c r="HMT5"/>
      <c r="HMU5"/>
      <c r="HMV5"/>
      <c r="HMW5"/>
      <c r="HMX5"/>
      <c r="HMY5"/>
      <c r="HMZ5"/>
      <c r="HNA5"/>
      <c r="HNB5"/>
      <c r="HNC5"/>
      <c r="HND5"/>
      <c r="HNE5"/>
      <c r="HNF5"/>
      <c r="HNG5"/>
      <c r="HNH5"/>
      <c r="HNI5"/>
      <c r="HNJ5"/>
      <c r="HNK5"/>
      <c r="HNL5"/>
      <c r="HNM5"/>
      <c r="HNN5"/>
      <c r="HNO5"/>
      <c r="HNP5"/>
      <c r="HNQ5"/>
      <c r="HNR5"/>
      <c r="HNS5"/>
      <c r="HNT5"/>
      <c r="HNU5"/>
      <c r="HNV5"/>
      <c r="HNW5"/>
      <c r="HNX5"/>
      <c r="HNY5"/>
      <c r="HNZ5"/>
      <c r="HOA5"/>
      <c r="HOB5"/>
      <c r="HOC5"/>
      <c r="HOD5"/>
      <c r="HOE5"/>
      <c r="HOF5"/>
      <c r="HOG5"/>
      <c r="HOH5"/>
      <c r="HOI5"/>
      <c r="HOJ5"/>
      <c r="HOK5"/>
      <c r="HOL5"/>
      <c r="HOM5"/>
      <c r="HON5"/>
      <c r="HOO5"/>
      <c r="HOP5"/>
      <c r="HOQ5"/>
      <c r="HOR5"/>
      <c r="HOS5"/>
      <c r="HOT5"/>
      <c r="HOU5"/>
      <c r="HOV5"/>
      <c r="HOW5"/>
      <c r="HOX5"/>
      <c r="HOY5"/>
      <c r="HOZ5"/>
      <c r="HPA5"/>
      <c r="HPB5"/>
      <c r="HPC5"/>
      <c r="HPD5"/>
      <c r="HPE5"/>
      <c r="HPF5"/>
      <c r="HPG5"/>
      <c r="HPH5"/>
      <c r="HPI5"/>
      <c r="HPJ5"/>
      <c r="HPK5"/>
      <c r="HPL5"/>
      <c r="HPM5"/>
      <c r="HPN5"/>
      <c r="HPO5"/>
      <c r="HPP5"/>
      <c r="HPQ5"/>
      <c r="HPR5"/>
      <c r="HPS5"/>
      <c r="HPT5"/>
      <c r="HPU5"/>
      <c r="HPV5"/>
      <c r="HPW5"/>
      <c r="HPX5"/>
      <c r="HPY5"/>
      <c r="HPZ5"/>
      <c r="HQA5"/>
      <c r="HQB5"/>
      <c r="HQC5"/>
      <c r="HQD5"/>
      <c r="HQE5"/>
      <c r="HQF5"/>
      <c r="HQG5"/>
      <c r="HQH5"/>
      <c r="HQI5"/>
      <c r="HQJ5"/>
      <c r="HQK5"/>
      <c r="HQL5"/>
      <c r="HQM5"/>
      <c r="HQN5"/>
      <c r="HQO5"/>
      <c r="HQP5"/>
      <c r="HQQ5"/>
      <c r="HQR5"/>
      <c r="HQS5"/>
      <c r="HQT5"/>
      <c r="HQU5"/>
      <c r="HQV5"/>
      <c r="HQW5"/>
      <c r="HQX5"/>
      <c r="HQY5"/>
      <c r="HQZ5"/>
      <c r="HRA5"/>
      <c r="HRB5"/>
      <c r="HRC5"/>
      <c r="HRD5"/>
      <c r="HRE5"/>
      <c r="HRF5"/>
      <c r="HRG5"/>
      <c r="HRH5"/>
      <c r="HRI5"/>
      <c r="HRJ5"/>
      <c r="HRK5"/>
      <c r="HRL5"/>
      <c r="HRM5"/>
      <c r="HRN5"/>
      <c r="HRO5"/>
      <c r="HRP5"/>
      <c r="HRQ5"/>
      <c r="HRR5"/>
      <c r="HRS5"/>
      <c r="HRT5"/>
      <c r="HRU5"/>
      <c r="HRV5"/>
      <c r="HRW5"/>
      <c r="HRX5"/>
      <c r="HRY5"/>
      <c r="HRZ5"/>
      <c r="HSA5"/>
      <c r="HSB5"/>
      <c r="HSC5"/>
      <c r="HSD5"/>
      <c r="HSE5"/>
      <c r="HSF5"/>
      <c r="HSG5"/>
      <c r="HSH5"/>
      <c r="HSI5"/>
      <c r="HSJ5"/>
      <c r="HSK5"/>
      <c r="HSL5"/>
      <c r="HSM5"/>
      <c r="HSN5"/>
      <c r="HSO5"/>
      <c r="HSP5"/>
      <c r="HSQ5"/>
      <c r="HSR5"/>
      <c r="HSS5"/>
      <c r="HST5"/>
      <c r="HSU5"/>
      <c r="HSV5"/>
      <c r="HSW5"/>
      <c r="HSX5"/>
      <c r="HSY5"/>
      <c r="HSZ5"/>
      <c r="HTA5"/>
      <c r="HTB5"/>
      <c r="HTC5"/>
      <c r="HTD5"/>
      <c r="HTE5"/>
      <c r="HTF5"/>
      <c r="HTG5"/>
      <c r="HTH5"/>
      <c r="HTI5"/>
      <c r="HTJ5"/>
      <c r="HTK5"/>
      <c r="HTL5"/>
      <c r="HTM5"/>
      <c r="HTN5"/>
      <c r="HTO5"/>
      <c r="HTP5"/>
      <c r="HTQ5"/>
      <c r="HTR5"/>
      <c r="HTS5"/>
      <c r="HTT5"/>
      <c r="HTU5"/>
      <c r="HTV5"/>
      <c r="HTW5"/>
      <c r="HTX5"/>
      <c r="HTY5"/>
      <c r="HTZ5"/>
      <c r="HUA5"/>
      <c r="HUB5"/>
      <c r="HUC5"/>
      <c r="HUD5"/>
      <c r="HUE5"/>
      <c r="HUF5"/>
      <c r="HUG5"/>
      <c r="HUH5"/>
      <c r="HUI5"/>
      <c r="HUJ5"/>
      <c r="HUK5"/>
      <c r="HUL5"/>
      <c r="HUM5"/>
      <c r="HUN5"/>
      <c r="HUO5"/>
      <c r="HUP5"/>
      <c r="HUQ5"/>
      <c r="HUR5"/>
      <c r="HUS5"/>
      <c r="HUT5"/>
      <c r="HUU5"/>
      <c r="HUV5"/>
      <c r="HUW5"/>
      <c r="HUX5"/>
      <c r="HUY5"/>
      <c r="HUZ5"/>
      <c r="HVA5"/>
      <c r="HVB5"/>
      <c r="HVC5"/>
      <c r="HVD5"/>
      <c r="HVE5"/>
      <c r="HVF5"/>
      <c r="HVG5"/>
      <c r="HVH5"/>
      <c r="HVI5"/>
      <c r="HVJ5"/>
      <c r="HVK5"/>
      <c r="HVL5"/>
      <c r="HVM5"/>
      <c r="HVN5"/>
      <c r="HVO5"/>
      <c r="HVP5"/>
      <c r="HVQ5"/>
      <c r="HVR5"/>
      <c r="HVS5"/>
      <c r="HVT5"/>
      <c r="HVU5"/>
      <c r="HVV5"/>
      <c r="HVW5"/>
      <c r="HVX5"/>
      <c r="HVY5"/>
      <c r="HVZ5"/>
      <c r="HWA5"/>
      <c r="HWB5"/>
      <c r="HWC5"/>
      <c r="HWD5"/>
      <c r="HWE5"/>
      <c r="HWF5"/>
      <c r="HWG5"/>
      <c r="HWH5"/>
      <c r="HWI5"/>
      <c r="HWJ5"/>
      <c r="HWK5"/>
      <c r="HWL5"/>
      <c r="HWM5"/>
      <c r="HWN5"/>
      <c r="HWO5"/>
      <c r="HWP5"/>
      <c r="HWQ5"/>
      <c r="HWR5"/>
      <c r="HWS5"/>
      <c r="HWT5"/>
      <c r="HWU5"/>
      <c r="HWV5"/>
      <c r="HWW5"/>
      <c r="HWX5"/>
      <c r="HWY5"/>
      <c r="HWZ5"/>
      <c r="HXA5"/>
      <c r="HXB5"/>
      <c r="HXC5"/>
      <c r="HXD5"/>
      <c r="HXE5"/>
      <c r="HXF5"/>
      <c r="HXG5"/>
      <c r="HXH5"/>
      <c r="HXI5"/>
      <c r="HXJ5"/>
      <c r="HXK5"/>
      <c r="HXL5"/>
      <c r="HXM5"/>
      <c r="HXN5"/>
      <c r="HXO5"/>
      <c r="HXP5"/>
      <c r="HXQ5"/>
      <c r="HXR5"/>
      <c r="HXS5"/>
      <c r="HXT5"/>
      <c r="HXU5"/>
      <c r="HXV5"/>
      <c r="HXW5"/>
      <c r="HXX5"/>
      <c r="HXY5"/>
      <c r="HXZ5"/>
      <c r="HYA5"/>
      <c r="HYB5"/>
      <c r="HYC5"/>
      <c r="HYD5"/>
      <c r="HYE5"/>
      <c r="HYF5"/>
      <c r="HYG5"/>
      <c r="HYH5"/>
      <c r="HYI5"/>
      <c r="HYJ5"/>
      <c r="HYK5"/>
      <c r="HYL5"/>
      <c r="HYM5"/>
      <c r="HYN5"/>
      <c r="HYO5"/>
      <c r="HYP5"/>
      <c r="HYQ5"/>
      <c r="HYR5"/>
      <c r="HYS5"/>
      <c r="HYT5"/>
      <c r="HYU5"/>
      <c r="HYV5"/>
      <c r="HYW5"/>
      <c r="HYX5"/>
      <c r="HYY5"/>
      <c r="HYZ5"/>
      <c r="HZA5"/>
      <c r="HZB5"/>
      <c r="HZC5"/>
      <c r="HZD5"/>
      <c r="HZE5"/>
      <c r="HZF5"/>
      <c r="HZG5"/>
      <c r="HZH5"/>
      <c r="HZI5"/>
      <c r="HZJ5"/>
      <c r="HZK5"/>
      <c r="HZL5"/>
      <c r="HZM5"/>
      <c r="HZN5"/>
      <c r="HZO5"/>
      <c r="HZP5"/>
      <c r="HZQ5"/>
      <c r="HZR5"/>
      <c r="HZS5"/>
      <c r="HZT5"/>
      <c r="HZU5"/>
      <c r="HZV5"/>
      <c r="HZW5"/>
      <c r="HZX5"/>
      <c r="HZY5"/>
      <c r="HZZ5"/>
      <c r="IAA5"/>
      <c r="IAB5"/>
      <c r="IAC5"/>
      <c r="IAD5"/>
      <c r="IAE5"/>
      <c r="IAF5"/>
      <c r="IAG5"/>
      <c r="IAH5"/>
      <c r="IAI5"/>
      <c r="IAJ5"/>
      <c r="IAK5"/>
      <c r="IAL5"/>
      <c r="IAM5"/>
      <c r="IAN5"/>
      <c r="IAO5"/>
      <c r="IAP5"/>
      <c r="IAQ5"/>
      <c r="IAR5"/>
      <c r="IAS5"/>
      <c r="IAT5"/>
      <c r="IAU5"/>
      <c r="IAV5"/>
      <c r="IAW5"/>
      <c r="IAX5"/>
      <c r="IAY5"/>
      <c r="IAZ5"/>
      <c r="IBA5"/>
      <c r="IBB5"/>
      <c r="IBC5"/>
      <c r="IBD5"/>
      <c r="IBE5"/>
      <c r="IBF5"/>
      <c r="IBG5"/>
      <c r="IBH5"/>
      <c r="IBI5"/>
      <c r="IBJ5"/>
      <c r="IBK5"/>
      <c r="IBL5"/>
      <c r="IBM5"/>
      <c r="IBN5"/>
      <c r="IBO5"/>
      <c r="IBP5"/>
      <c r="IBQ5"/>
      <c r="IBR5"/>
      <c r="IBS5"/>
      <c r="IBT5"/>
      <c r="IBU5"/>
      <c r="IBV5"/>
      <c r="IBW5"/>
      <c r="IBX5"/>
      <c r="IBY5"/>
      <c r="IBZ5"/>
      <c r="ICA5"/>
      <c r="ICB5"/>
      <c r="ICC5"/>
      <c r="ICD5"/>
      <c r="ICE5"/>
      <c r="ICF5"/>
      <c r="ICG5"/>
      <c r="ICH5"/>
      <c r="ICI5"/>
      <c r="ICJ5"/>
      <c r="ICK5"/>
      <c r="ICL5"/>
      <c r="ICM5"/>
      <c r="ICN5"/>
      <c r="ICO5"/>
      <c r="ICP5"/>
      <c r="ICQ5"/>
      <c r="ICR5"/>
      <c r="ICS5"/>
      <c r="ICT5"/>
      <c r="ICU5"/>
      <c r="ICV5"/>
      <c r="ICW5"/>
      <c r="ICX5"/>
      <c r="ICY5"/>
      <c r="ICZ5"/>
      <c r="IDA5"/>
      <c r="IDB5"/>
      <c r="IDC5"/>
      <c r="IDD5"/>
      <c r="IDE5"/>
      <c r="IDF5"/>
      <c r="IDG5"/>
      <c r="IDH5"/>
      <c r="IDI5"/>
      <c r="IDJ5"/>
      <c r="IDK5"/>
      <c r="IDL5"/>
      <c r="IDM5"/>
      <c r="IDN5"/>
      <c r="IDO5"/>
      <c r="IDP5"/>
      <c r="IDQ5"/>
      <c r="IDR5"/>
      <c r="IDS5"/>
      <c r="IDT5"/>
      <c r="IDU5"/>
      <c r="IDV5"/>
      <c r="IDW5"/>
      <c r="IDX5"/>
      <c r="IDY5"/>
      <c r="IDZ5"/>
      <c r="IEA5"/>
      <c r="IEB5"/>
      <c r="IEC5"/>
      <c r="IED5"/>
      <c r="IEE5"/>
      <c r="IEF5"/>
      <c r="IEG5"/>
      <c r="IEH5"/>
      <c r="IEI5"/>
      <c r="IEJ5"/>
      <c r="IEK5"/>
      <c r="IEL5"/>
      <c r="IEM5"/>
      <c r="IEN5"/>
      <c r="IEO5"/>
      <c r="IEP5"/>
      <c r="IEQ5"/>
      <c r="IER5"/>
      <c r="IES5"/>
      <c r="IET5"/>
      <c r="IEU5"/>
      <c r="IEV5"/>
      <c r="IEW5"/>
      <c r="IEX5"/>
      <c r="IEY5"/>
      <c r="IEZ5"/>
      <c r="IFA5"/>
      <c r="IFB5"/>
      <c r="IFC5"/>
      <c r="IFD5"/>
      <c r="IFE5"/>
      <c r="IFF5"/>
      <c r="IFG5"/>
      <c r="IFH5"/>
      <c r="IFI5"/>
      <c r="IFJ5"/>
      <c r="IFK5"/>
      <c r="IFL5"/>
      <c r="IFM5"/>
      <c r="IFN5"/>
      <c r="IFO5"/>
      <c r="IFP5"/>
      <c r="IFQ5"/>
      <c r="IFR5"/>
      <c r="IFS5"/>
      <c r="IFT5"/>
      <c r="IFU5"/>
      <c r="IFV5"/>
      <c r="IFW5"/>
      <c r="IFX5"/>
      <c r="IFY5"/>
      <c r="IFZ5"/>
      <c r="IGA5"/>
      <c r="IGB5"/>
      <c r="IGC5"/>
      <c r="IGD5"/>
      <c r="IGE5"/>
      <c r="IGF5"/>
      <c r="IGG5"/>
      <c r="IGH5"/>
      <c r="IGI5"/>
      <c r="IGJ5"/>
      <c r="IGK5"/>
      <c r="IGL5"/>
      <c r="IGM5"/>
      <c r="IGN5"/>
      <c r="IGO5"/>
      <c r="IGP5"/>
      <c r="IGQ5"/>
      <c r="IGR5"/>
      <c r="IGS5"/>
      <c r="IGT5"/>
      <c r="IGU5"/>
      <c r="IGV5"/>
      <c r="IGW5"/>
      <c r="IGX5"/>
      <c r="IGY5"/>
      <c r="IGZ5"/>
      <c r="IHA5"/>
      <c r="IHB5"/>
      <c r="IHC5"/>
      <c r="IHD5"/>
      <c r="IHE5"/>
      <c r="IHF5"/>
      <c r="IHG5"/>
      <c r="IHH5"/>
      <c r="IHI5"/>
      <c r="IHJ5"/>
      <c r="IHK5"/>
      <c r="IHL5"/>
      <c r="IHM5"/>
      <c r="IHN5"/>
      <c r="IHO5"/>
      <c r="IHP5"/>
      <c r="IHQ5"/>
      <c r="IHR5"/>
      <c r="IHS5"/>
      <c r="IHT5"/>
      <c r="IHU5"/>
      <c r="IHV5"/>
      <c r="IHW5"/>
      <c r="IHX5"/>
      <c r="IHY5"/>
      <c r="IHZ5"/>
      <c r="IIA5"/>
      <c r="IIB5"/>
      <c r="IIC5"/>
      <c r="IID5"/>
      <c r="IIE5"/>
      <c r="IIF5"/>
      <c r="IIG5"/>
      <c r="IIH5"/>
      <c r="III5"/>
      <c r="IIJ5"/>
      <c r="IIK5"/>
      <c r="IIL5"/>
      <c r="IIM5"/>
      <c r="IIN5"/>
      <c r="IIO5"/>
      <c r="IIP5"/>
      <c r="IIQ5"/>
      <c r="IIR5"/>
      <c r="IIS5"/>
      <c r="IIT5"/>
      <c r="IIU5"/>
      <c r="IIV5"/>
      <c r="IIW5"/>
      <c r="IIX5"/>
      <c r="IIY5"/>
      <c r="IIZ5"/>
      <c r="IJA5"/>
      <c r="IJB5"/>
      <c r="IJC5"/>
      <c r="IJD5"/>
      <c r="IJE5"/>
      <c r="IJF5"/>
      <c r="IJG5"/>
      <c r="IJH5"/>
      <c r="IJI5"/>
      <c r="IJJ5"/>
      <c r="IJK5"/>
      <c r="IJL5"/>
      <c r="IJM5"/>
      <c r="IJN5"/>
      <c r="IJO5"/>
      <c r="IJP5"/>
      <c r="IJQ5"/>
      <c r="IJR5"/>
      <c r="IJS5"/>
      <c r="IJT5"/>
      <c r="IJU5"/>
      <c r="IJV5"/>
      <c r="IJW5"/>
      <c r="IJX5"/>
      <c r="IJY5"/>
      <c r="IJZ5"/>
      <c r="IKA5"/>
      <c r="IKB5"/>
      <c r="IKC5"/>
      <c r="IKD5"/>
      <c r="IKE5"/>
      <c r="IKF5"/>
      <c r="IKG5"/>
      <c r="IKH5"/>
      <c r="IKI5"/>
      <c r="IKJ5"/>
      <c r="IKK5"/>
      <c r="IKL5"/>
      <c r="IKM5"/>
      <c r="IKN5"/>
      <c r="IKO5"/>
      <c r="IKP5"/>
      <c r="IKQ5"/>
      <c r="IKR5"/>
      <c r="IKS5"/>
      <c r="IKT5"/>
      <c r="IKU5"/>
      <c r="IKV5"/>
      <c r="IKW5"/>
      <c r="IKX5"/>
      <c r="IKY5"/>
      <c r="IKZ5"/>
      <c r="ILA5"/>
      <c r="ILB5"/>
      <c r="ILC5"/>
      <c r="ILD5"/>
      <c r="ILE5"/>
      <c r="ILF5"/>
      <c r="ILG5"/>
      <c r="ILH5"/>
      <c r="ILI5"/>
      <c r="ILJ5"/>
      <c r="ILK5"/>
      <c r="ILL5"/>
      <c r="ILM5"/>
      <c r="ILN5"/>
      <c r="ILO5"/>
      <c r="ILP5"/>
      <c r="ILQ5"/>
      <c r="ILR5"/>
      <c r="ILS5"/>
      <c r="ILT5"/>
      <c r="ILU5"/>
      <c r="ILV5"/>
      <c r="ILW5"/>
      <c r="ILX5"/>
      <c r="ILY5"/>
      <c r="ILZ5"/>
      <c r="IMA5"/>
      <c r="IMB5"/>
      <c r="IMC5"/>
      <c r="IMD5"/>
      <c r="IME5"/>
      <c r="IMF5"/>
      <c r="IMG5"/>
      <c r="IMH5"/>
      <c r="IMI5"/>
      <c r="IMJ5"/>
      <c r="IMK5"/>
      <c r="IML5"/>
      <c r="IMM5"/>
      <c r="IMN5"/>
      <c r="IMO5"/>
      <c r="IMP5"/>
      <c r="IMQ5"/>
      <c r="IMR5"/>
      <c r="IMS5"/>
      <c r="IMT5"/>
      <c r="IMU5"/>
      <c r="IMV5"/>
      <c r="IMW5"/>
      <c r="IMX5"/>
      <c r="IMY5"/>
      <c r="IMZ5"/>
      <c r="INA5"/>
      <c r="INB5"/>
      <c r="INC5"/>
      <c r="IND5"/>
      <c r="INE5"/>
      <c r="INF5"/>
      <c r="ING5"/>
      <c r="INH5"/>
      <c r="INI5"/>
      <c r="INJ5"/>
      <c r="INK5"/>
      <c r="INL5"/>
      <c r="INM5"/>
      <c r="INN5"/>
      <c r="INO5"/>
      <c r="INP5"/>
      <c r="INQ5"/>
      <c r="INR5"/>
      <c r="INS5"/>
      <c r="INT5"/>
      <c r="INU5"/>
      <c r="INV5"/>
      <c r="INW5"/>
      <c r="INX5"/>
      <c r="INY5"/>
      <c r="INZ5"/>
      <c r="IOA5"/>
      <c r="IOB5"/>
      <c r="IOC5"/>
      <c r="IOD5"/>
      <c r="IOE5"/>
      <c r="IOF5"/>
      <c r="IOG5"/>
      <c r="IOH5"/>
      <c r="IOI5"/>
      <c r="IOJ5"/>
      <c r="IOK5"/>
      <c r="IOL5"/>
      <c r="IOM5"/>
      <c r="ION5"/>
      <c r="IOO5"/>
      <c r="IOP5"/>
      <c r="IOQ5"/>
      <c r="IOR5"/>
      <c r="IOS5"/>
      <c r="IOT5"/>
      <c r="IOU5"/>
      <c r="IOV5"/>
      <c r="IOW5"/>
      <c r="IOX5"/>
      <c r="IOY5"/>
      <c r="IOZ5"/>
      <c r="IPA5"/>
      <c r="IPB5"/>
      <c r="IPC5"/>
      <c r="IPD5"/>
      <c r="IPE5"/>
      <c r="IPF5"/>
      <c r="IPG5"/>
      <c r="IPH5"/>
      <c r="IPI5"/>
      <c r="IPJ5"/>
      <c r="IPK5"/>
      <c r="IPL5"/>
      <c r="IPM5"/>
      <c r="IPN5"/>
      <c r="IPO5"/>
      <c r="IPP5"/>
      <c r="IPQ5"/>
      <c r="IPR5"/>
      <c r="IPS5"/>
      <c r="IPT5"/>
      <c r="IPU5"/>
      <c r="IPV5"/>
      <c r="IPW5"/>
      <c r="IPX5"/>
      <c r="IPY5"/>
      <c r="IPZ5"/>
      <c r="IQA5"/>
      <c r="IQB5"/>
      <c r="IQC5"/>
      <c r="IQD5"/>
      <c r="IQE5"/>
      <c r="IQF5"/>
      <c r="IQG5"/>
      <c r="IQH5"/>
      <c r="IQI5"/>
      <c r="IQJ5"/>
      <c r="IQK5"/>
      <c r="IQL5"/>
      <c r="IQM5"/>
      <c r="IQN5"/>
      <c r="IQO5"/>
      <c r="IQP5"/>
      <c r="IQQ5"/>
      <c r="IQR5"/>
      <c r="IQS5"/>
      <c r="IQT5"/>
      <c r="IQU5"/>
      <c r="IQV5"/>
      <c r="IQW5"/>
      <c r="IQX5"/>
      <c r="IQY5"/>
      <c r="IQZ5"/>
      <c r="IRA5"/>
      <c r="IRB5"/>
      <c r="IRC5"/>
      <c r="IRD5"/>
      <c r="IRE5"/>
      <c r="IRF5"/>
      <c r="IRG5"/>
      <c r="IRH5"/>
      <c r="IRI5"/>
      <c r="IRJ5"/>
      <c r="IRK5"/>
      <c r="IRL5"/>
      <c r="IRM5"/>
      <c r="IRN5"/>
      <c r="IRO5"/>
      <c r="IRP5"/>
      <c r="IRQ5"/>
      <c r="IRR5"/>
      <c r="IRS5"/>
      <c r="IRT5"/>
      <c r="IRU5"/>
      <c r="IRV5"/>
      <c r="IRW5"/>
      <c r="IRX5"/>
      <c r="IRY5"/>
      <c r="IRZ5"/>
      <c r="ISA5"/>
      <c r="ISB5"/>
      <c r="ISC5"/>
      <c r="ISD5"/>
      <c r="ISE5"/>
      <c r="ISF5"/>
      <c r="ISG5"/>
      <c r="ISH5"/>
      <c r="ISI5"/>
      <c r="ISJ5"/>
      <c r="ISK5"/>
      <c r="ISL5"/>
      <c r="ISM5"/>
      <c r="ISN5"/>
      <c r="ISO5"/>
      <c r="ISP5"/>
      <c r="ISQ5"/>
      <c r="ISR5"/>
      <c r="ISS5"/>
      <c r="IST5"/>
      <c r="ISU5"/>
      <c r="ISV5"/>
      <c r="ISW5"/>
      <c r="ISX5"/>
      <c r="ISY5"/>
      <c r="ISZ5"/>
      <c r="ITA5"/>
      <c r="ITB5"/>
      <c r="ITC5"/>
      <c r="ITD5"/>
      <c r="ITE5"/>
      <c r="ITF5"/>
      <c r="ITG5"/>
      <c r="ITH5"/>
      <c r="ITI5"/>
      <c r="ITJ5"/>
      <c r="ITK5"/>
      <c r="ITL5"/>
      <c r="ITM5"/>
      <c r="ITN5"/>
      <c r="ITO5"/>
      <c r="ITP5"/>
      <c r="ITQ5"/>
      <c r="ITR5"/>
      <c r="ITS5"/>
      <c r="ITT5"/>
      <c r="ITU5"/>
      <c r="ITV5"/>
      <c r="ITW5"/>
      <c r="ITX5"/>
      <c r="ITY5"/>
      <c r="ITZ5"/>
      <c r="IUA5"/>
      <c r="IUB5"/>
      <c r="IUC5"/>
      <c r="IUD5"/>
      <c r="IUE5"/>
      <c r="IUF5"/>
      <c r="IUG5"/>
      <c r="IUH5"/>
      <c r="IUI5"/>
      <c r="IUJ5"/>
      <c r="IUK5"/>
      <c r="IUL5"/>
      <c r="IUM5"/>
      <c r="IUN5"/>
      <c r="IUO5"/>
      <c r="IUP5"/>
      <c r="IUQ5"/>
      <c r="IUR5"/>
      <c r="IUS5"/>
      <c r="IUT5"/>
      <c r="IUU5"/>
      <c r="IUV5"/>
      <c r="IUW5"/>
      <c r="IUX5"/>
      <c r="IUY5"/>
      <c r="IUZ5"/>
      <c r="IVA5"/>
      <c r="IVB5"/>
      <c r="IVC5"/>
      <c r="IVD5"/>
      <c r="IVE5"/>
      <c r="IVF5"/>
      <c r="IVG5"/>
      <c r="IVH5"/>
      <c r="IVI5"/>
      <c r="IVJ5"/>
      <c r="IVK5"/>
      <c r="IVL5"/>
      <c r="IVM5"/>
      <c r="IVN5"/>
      <c r="IVO5"/>
      <c r="IVP5"/>
      <c r="IVQ5"/>
      <c r="IVR5"/>
      <c r="IVS5"/>
      <c r="IVT5"/>
      <c r="IVU5"/>
      <c r="IVV5"/>
      <c r="IVW5"/>
      <c r="IVX5"/>
      <c r="IVY5"/>
      <c r="IVZ5"/>
      <c r="IWA5"/>
      <c r="IWB5"/>
      <c r="IWC5"/>
      <c r="IWD5"/>
      <c r="IWE5"/>
      <c r="IWF5"/>
      <c r="IWG5"/>
      <c r="IWH5"/>
      <c r="IWI5"/>
      <c r="IWJ5"/>
      <c r="IWK5"/>
      <c r="IWL5"/>
      <c r="IWM5"/>
      <c r="IWN5"/>
      <c r="IWO5"/>
      <c r="IWP5"/>
      <c r="IWQ5"/>
      <c r="IWR5"/>
      <c r="IWS5"/>
      <c r="IWT5"/>
      <c r="IWU5"/>
      <c r="IWV5"/>
      <c r="IWW5"/>
      <c r="IWX5"/>
      <c r="IWY5"/>
      <c r="IWZ5"/>
      <c r="IXA5"/>
      <c r="IXB5"/>
      <c r="IXC5"/>
      <c r="IXD5"/>
      <c r="IXE5"/>
      <c r="IXF5"/>
      <c r="IXG5"/>
      <c r="IXH5"/>
      <c r="IXI5"/>
      <c r="IXJ5"/>
      <c r="IXK5"/>
      <c r="IXL5"/>
      <c r="IXM5"/>
      <c r="IXN5"/>
      <c r="IXO5"/>
      <c r="IXP5"/>
      <c r="IXQ5"/>
      <c r="IXR5"/>
      <c r="IXS5"/>
      <c r="IXT5"/>
      <c r="IXU5"/>
      <c r="IXV5"/>
      <c r="IXW5"/>
      <c r="IXX5"/>
      <c r="IXY5"/>
      <c r="IXZ5"/>
      <c r="IYA5"/>
      <c r="IYB5"/>
      <c r="IYC5"/>
      <c r="IYD5"/>
      <c r="IYE5"/>
      <c r="IYF5"/>
      <c r="IYG5"/>
      <c r="IYH5"/>
      <c r="IYI5"/>
      <c r="IYJ5"/>
      <c r="IYK5"/>
      <c r="IYL5"/>
      <c r="IYM5"/>
      <c r="IYN5"/>
      <c r="IYO5"/>
      <c r="IYP5"/>
      <c r="IYQ5"/>
      <c r="IYR5"/>
      <c r="IYS5"/>
      <c r="IYT5"/>
      <c r="IYU5"/>
      <c r="IYV5"/>
      <c r="IYW5"/>
      <c r="IYX5"/>
      <c r="IYY5"/>
      <c r="IYZ5"/>
      <c r="IZA5"/>
      <c r="IZB5"/>
      <c r="IZC5"/>
      <c r="IZD5"/>
      <c r="IZE5"/>
      <c r="IZF5"/>
      <c r="IZG5"/>
      <c r="IZH5"/>
      <c r="IZI5"/>
      <c r="IZJ5"/>
      <c r="IZK5"/>
      <c r="IZL5"/>
      <c r="IZM5"/>
      <c r="IZN5"/>
      <c r="IZO5"/>
      <c r="IZP5"/>
      <c r="IZQ5"/>
      <c r="IZR5"/>
      <c r="IZS5"/>
      <c r="IZT5"/>
      <c r="IZU5"/>
      <c r="IZV5"/>
      <c r="IZW5"/>
      <c r="IZX5"/>
      <c r="IZY5"/>
      <c r="IZZ5"/>
      <c r="JAA5"/>
      <c r="JAB5"/>
      <c r="JAC5"/>
      <c r="JAD5"/>
      <c r="JAE5"/>
      <c r="JAF5"/>
      <c r="JAG5"/>
      <c r="JAH5"/>
      <c r="JAI5"/>
      <c r="JAJ5"/>
      <c r="JAK5"/>
      <c r="JAL5"/>
      <c r="JAM5"/>
      <c r="JAN5"/>
      <c r="JAO5"/>
      <c r="JAP5"/>
      <c r="JAQ5"/>
      <c r="JAR5"/>
      <c r="JAS5"/>
      <c r="JAT5"/>
      <c r="JAU5"/>
      <c r="JAV5"/>
      <c r="JAW5"/>
      <c r="JAX5"/>
      <c r="JAY5"/>
      <c r="JAZ5"/>
      <c r="JBA5"/>
      <c r="JBB5"/>
      <c r="JBC5"/>
      <c r="JBD5"/>
      <c r="JBE5"/>
      <c r="JBF5"/>
      <c r="JBG5"/>
      <c r="JBH5"/>
      <c r="JBI5"/>
      <c r="JBJ5"/>
      <c r="JBK5"/>
      <c r="JBL5"/>
      <c r="JBM5"/>
      <c r="JBN5"/>
      <c r="JBO5"/>
      <c r="JBP5"/>
      <c r="JBQ5"/>
      <c r="JBR5"/>
      <c r="JBS5"/>
      <c r="JBT5"/>
      <c r="JBU5"/>
      <c r="JBV5"/>
      <c r="JBW5"/>
      <c r="JBX5"/>
      <c r="JBY5"/>
      <c r="JBZ5"/>
      <c r="JCA5"/>
      <c r="JCB5"/>
      <c r="JCC5"/>
      <c r="JCD5"/>
      <c r="JCE5"/>
      <c r="JCF5"/>
      <c r="JCG5"/>
      <c r="JCH5"/>
      <c r="JCI5"/>
      <c r="JCJ5"/>
      <c r="JCK5"/>
      <c r="JCL5"/>
      <c r="JCM5"/>
      <c r="JCN5"/>
      <c r="JCO5"/>
      <c r="JCP5"/>
      <c r="JCQ5"/>
      <c r="JCR5"/>
      <c r="JCS5"/>
      <c r="JCT5"/>
      <c r="JCU5"/>
      <c r="JCV5"/>
      <c r="JCW5"/>
      <c r="JCX5"/>
      <c r="JCY5"/>
      <c r="JCZ5"/>
      <c r="JDA5"/>
      <c r="JDB5"/>
      <c r="JDC5"/>
      <c r="JDD5"/>
      <c r="JDE5"/>
      <c r="JDF5"/>
      <c r="JDG5"/>
      <c r="JDH5"/>
      <c r="JDI5"/>
      <c r="JDJ5"/>
      <c r="JDK5"/>
      <c r="JDL5"/>
      <c r="JDM5"/>
      <c r="JDN5"/>
      <c r="JDO5"/>
      <c r="JDP5"/>
      <c r="JDQ5"/>
      <c r="JDR5"/>
      <c r="JDS5"/>
      <c r="JDT5"/>
      <c r="JDU5"/>
      <c r="JDV5"/>
      <c r="JDW5"/>
      <c r="JDX5"/>
      <c r="JDY5"/>
      <c r="JDZ5"/>
      <c r="JEA5"/>
      <c r="JEB5"/>
      <c r="JEC5"/>
      <c r="JED5"/>
      <c r="JEE5"/>
      <c r="JEF5"/>
      <c r="JEG5"/>
      <c r="JEH5"/>
      <c r="JEI5"/>
      <c r="JEJ5"/>
      <c r="JEK5"/>
      <c r="JEL5"/>
      <c r="JEM5"/>
      <c r="JEN5"/>
      <c r="JEO5"/>
      <c r="JEP5"/>
      <c r="JEQ5"/>
      <c r="JER5"/>
      <c r="JES5"/>
      <c r="JET5"/>
      <c r="JEU5"/>
      <c r="JEV5"/>
      <c r="JEW5"/>
      <c r="JEX5"/>
      <c r="JEY5"/>
      <c r="JEZ5"/>
      <c r="JFA5"/>
      <c r="JFB5"/>
      <c r="JFC5"/>
      <c r="JFD5"/>
      <c r="JFE5"/>
      <c r="JFF5"/>
      <c r="JFG5"/>
      <c r="JFH5"/>
      <c r="JFI5"/>
      <c r="JFJ5"/>
      <c r="JFK5"/>
      <c r="JFL5"/>
      <c r="JFM5"/>
      <c r="JFN5"/>
      <c r="JFO5"/>
      <c r="JFP5"/>
      <c r="JFQ5"/>
      <c r="JFR5"/>
      <c r="JFS5"/>
      <c r="JFT5"/>
      <c r="JFU5"/>
      <c r="JFV5"/>
      <c r="JFW5"/>
      <c r="JFX5"/>
      <c r="JFY5"/>
      <c r="JFZ5"/>
      <c r="JGA5"/>
      <c r="JGB5"/>
      <c r="JGC5"/>
      <c r="JGD5"/>
      <c r="JGE5"/>
      <c r="JGF5"/>
      <c r="JGG5"/>
      <c r="JGH5"/>
      <c r="JGI5"/>
      <c r="JGJ5"/>
      <c r="JGK5"/>
      <c r="JGL5"/>
      <c r="JGM5"/>
      <c r="JGN5"/>
      <c r="JGO5"/>
      <c r="JGP5"/>
      <c r="JGQ5"/>
      <c r="JGR5"/>
      <c r="JGS5"/>
      <c r="JGT5"/>
      <c r="JGU5"/>
      <c r="JGV5"/>
      <c r="JGW5"/>
      <c r="JGX5"/>
      <c r="JGY5"/>
      <c r="JGZ5"/>
      <c r="JHA5"/>
      <c r="JHB5"/>
      <c r="JHC5"/>
      <c r="JHD5"/>
      <c r="JHE5"/>
      <c r="JHF5"/>
      <c r="JHG5"/>
      <c r="JHH5"/>
      <c r="JHI5"/>
      <c r="JHJ5"/>
      <c r="JHK5"/>
      <c r="JHL5"/>
      <c r="JHM5"/>
      <c r="JHN5"/>
      <c r="JHO5"/>
      <c r="JHP5"/>
      <c r="JHQ5"/>
      <c r="JHR5"/>
      <c r="JHS5"/>
      <c r="JHT5"/>
      <c r="JHU5"/>
      <c r="JHV5"/>
      <c r="JHW5"/>
      <c r="JHX5"/>
      <c r="JHY5"/>
      <c r="JHZ5"/>
      <c r="JIA5"/>
      <c r="JIB5"/>
      <c r="JIC5"/>
      <c r="JID5"/>
      <c r="JIE5"/>
      <c r="JIF5"/>
      <c r="JIG5"/>
      <c r="JIH5"/>
      <c r="JII5"/>
      <c r="JIJ5"/>
      <c r="JIK5"/>
      <c r="JIL5"/>
      <c r="JIM5"/>
      <c r="JIN5"/>
      <c r="JIO5"/>
      <c r="JIP5"/>
      <c r="JIQ5"/>
      <c r="JIR5"/>
      <c r="JIS5"/>
      <c r="JIT5"/>
      <c r="JIU5"/>
      <c r="JIV5"/>
      <c r="JIW5"/>
      <c r="JIX5"/>
      <c r="JIY5"/>
      <c r="JIZ5"/>
      <c r="JJA5"/>
      <c r="JJB5"/>
      <c r="JJC5"/>
      <c r="JJD5"/>
      <c r="JJE5"/>
      <c r="JJF5"/>
      <c r="JJG5"/>
      <c r="JJH5"/>
      <c r="JJI5"/>
      <c r="JJJ5"/>
      <c r="JJK5"/>
      <c r="JJL5"/>
      <c r="JJM5"/>
      <c r="JJN5"/>
      <c r="JJO5"/>
      <c r="JJP5"/>
      <c r="JJQ5"/>
      <c r="JJR5"/>
      <c r="JJS5"/>
      <c r="JJT5"/>
      <c r="JJU5"/>
      <c r="JJV5"/>
      <c r="JJW5"/>
      <c r="JJX5"/>
      <c r="JJY5"/>
      <c r="JJZ5"/>
      <c r="JKA5"/>
      <c r="JKB5"/>
      <c r="JKC5"/>
      <c r="JKD5"/>
      <c r="JKE5"/>
      <c r="JKF5"/>
      <c r="JKG5"/>
      <c r="JKH5"/>
      <c r="JKI5"/>
      <c r="JKJ5"/>
      <c r="JKK5"/>
      <c r="JKL5"/>
      <c r="JKM5"/>
      <c r="JKN5"/>
      <c r="JKO5"/>
      <c r="JKP5"/>
      <c r="JKQ5"/>
      <c r="JKR5"/>
      <c r="JKS5"/>
      <c r="JKT5"/>
      <c r="JKU5"/>
      <c r="JKV5"/>
      <c r="JKW5"/>
      <c r="JKX5"/>
      <c r="JKY5"/>
      <c r="JKZ5"/>
      <c r="JLA5"/>
      <c r="JLB5"/>
      <c r="JLC5"/>
      <c r="JLD5"/>
      <c r="JLE5"/>
      <c r="JLF5"/>
      <c r="JLG5"/>
      <c r="JLH5"/>
      <c r="JLI5"/>
      <c r="JLJ5"/>
      <c r="JLK5"/>
      <c r="JLL5"/>
      <c r="JLM5"/>
      <c r="JLN5"/>
      <c r="JLO5"/>
      <c r="JLP5"/>
      <c r="JLQ5"/>
      <c r="JLR5"/>
      <c r="JLS5"/>
      <c r="JLT5"/>
      <c r="JLU5"/>
      <c r="JLV5"/>
      <c r="JLW5"/>
      <c r="JLX5"/>
      <c r="JLY5"/>
      <c r="JLZ5"/>
      <c r="JMA5"/>
      <c r="JMB5"/>
      <c r="JMC5"/>
      <c r="JMD5"/>
      <c r="JME5"/>
      <c r="JMF5"/>
      <c r="JMG5"/>
      <c r="JMH5"/>
      <c r="JMI5"/>
      <c r="JMJ5"/>
      <c r="JMK5"/>
      <c r="JML5"/>
      <c r="JMM5"/>
      <c r="JMN5"/>
      <c r="JMO5"/>
      <c r="JMP5"/>
      <c r="JMQ5"/>
      <c r="JMR5"/>
      <c r="JMS5"/>
      <c r="JMT5"/>
      <c r="JMU5"/>
      <c r="JMV5"/>
      <c r="JMW5"/>
      <c r="JMX5"/>
      <c r="JMY5"/>
      <c r="JMZ5"/>
      <c r="JNA5"/>
      <c r="JNB5"/>
      <c r="JNC5"/>
      <c r="JND5"/>
      <c r="JNE5"/>
      <c r="JNF5"/>
      <c r="JNG5"/>
      <c r="JNH5"/>
      <c r="JNI5"/>
      <c r="JNJ5"/>
      <c r="JNK5"/>
      <c r="JNL5"/>
      <c r="JNM5"/>
      <c r="JNN5"/>
      <c r="JNO5"/>
      <c r="JNP5"/>
      <c r="JNQ5"/>
      <c r="JNR5"/>
      <c r="JNS5"/>
      <c r="JNT5"/>
      <c r="JNU5"/>
      <c r="JNV5"/>
      <c r="JNW5"/>
      <c r="JNX5"/>
      <c r="JNY5"/>
      <c r="JNZ5"/>
      <c r="JOA5"/>
      <c r="JOB5"/>
      <c r="JOC5"/>
      <c r="JOD5"/>
      <c r="JOE5"/>
      <c r="JOF5"/>
      <c r="JOG5"/>
      <c r="JOH5"/>
      <c r="JOI5"/>
      <c r="JOJ5"/>
      <c r="JOK5"/>
      <c r="JOL5"/>
      <c r="JOM5"/>
      <c r="JON5"/>
      <c r="JOO5"/>
      <c r="JOP5"/>
      <c r="JOQ5"/>
      <c r="JOR5"/>
      <c r="JOS5"/>
      <c r="JOT5"/>
      <c r="JOU5"/>
      <c r="JOV5"/>
      <c r="JOW5"/>
      <c r="JOX5"/>
      <c r="JOY5"/>
      <c r="JOZ5"/>
      <c r="JPA5"/>
      <c r="JPB5"/>
      <c r="JPC5"/>
      <c r="JPD5"/>
      <c r="JPE5"/>
      <c r="JPF5"/>
      <c r="JPG5"/>
      <c r="JPH5"/>
      <c r="JPI5"/>
      <c r="JPJ5"/>
      <c r="JPK5"/>
      <c r="JPL5"/>
      <c r="JPM5"/>
      <c r="JPN5"/>
      <c r="JPO5"/>
      <c r="JPP5"/>
      <c r="JPQ5"/>
      <c r="JPR5"/>
      <c r="JPS5"/>
      <c r="JPT5"/>
      <c r="JPU5"/>
      <c r="JPV5"/>
      <c r="JPW5"/>
      <c r="JPX5"/>
      <c r="JPY5"/>
      <c r="JPZ5"/>
      <c r="JQA5"/>
      <c r="JQB5"/>
      <c r="JQC5"/>
      <c r="JQD5"/>
      <c r="JQE5"/>
      <c r="JQF5"/>
      <c r="JQG5"/>
      <c r="JQH5"/>
      <c r="JQI5"/>
      <c r="JQJ5"/>
      <c r="JQK5"/>
      <c r="JQL5"/>
      <c r="JQM5"/>
      <c r="JQN5"/>
      <c r="JQO5"/>
      <c r="JQP5"/>
      <c r="JQQ5"/>
      <c r="JQR5"/>
      <c r="JQS5"/>
      <c r="JQT5"/>
      <c r="JQU5"/>
      <c r="JQV5"/>
      <c r="JQW5"/>
      <c r="JQX5"/>
      <c r="JQY5"/>
      <c r="JQZ5"/>
      <c r="JRA5"/>
      <c r="JRB5"/>
      <c r="JRC5"/>
      <c r="JRD5"/>
      <c r="JRE5"/>
      <c r="JRF5"/>
      <c r="JRG5"/>
      <c r="JRH5"/>
      <c r="JRI5"/>
      <c r="JRJ5"/>
      <c r="JRK5"/>
      <c r="JRL5"/>
      <c r="JRM5"/>
      <c r="JRN5"/>
      <c r="JRO5"/>
      <c r="JRP5"/>
      <c r="JRQ5"/>
      <c r="JRR5"/>
      <c r="JRS5"/>
      <c r="JRT5"/>
      <c r="JRU5"/>
      <c r="JRV5"/>
      <c r="JRW5"/>
      <c r="JRX5"/>
      <c r="JRY5"/>
      <c r="JRZ5"/>
      <c r="JSA5"/>
      <c r="JSB5"/>
      <c r="JSC5"/>
      <c r="JSD5"/>
      <c r="JSE5"/>
      <c r="JSF5"/>
      <c r="JSG5"/>
      <c r="JSH5"/>
      <c r="JSI5"/>
      <c r="JSJ5"/>
      <c r="JSK5"/>
      <c r="JSL5"/>
      <c r="JSM5"/>
      <c r="JSN5"/>
      <c r="JSO5"/>
      <c r="JSP5"/>
      <c r="JSQ5"/>
      <c r="JSR5"/>
      <c r="JSS5"/>
      <c r="JST5"/>
      <c r="JSU5"/>
      <c r="JSV5"/>
      <c r="JSW5"/>
      <c r="JSX5"/>
      <c r="JSY5"/>
      <c r="JSZ5"/>
      <c r="JTA5"/>
      <c r="JTB5"/>
      <c r="JTC5"/>
      <c r="JTD5"/>
      <c r="JTE5"/>
      <c r="JTF5"/>
      <c r="JTG5"/>
      <c r="JTH5"/>
      <c r="JTI5"/>
      <c r="JTJ5"/>
      <c r="JTK5"/>
      <c r="JTL5"/>
      <c r="JTM5"/>
      <c r="JTN5"/>
      <c r="JTO5"/>
      <c r="JTP5"/>
      <c r="JTQ5"/>
      <c r="JTR5"/>
      <c r="JTS5"/>
      <c r="JTT5"/>
      <c r="JTU5"/>
      <c r="JTV5"/>
      <c r="JTW5"/>
      <c r="JTX5"/>
      <c r="JTY5"/>
      <c r="JTZ5"/>
      <c r="JUA5"/>
      <c r="JUB5"/>
      <c r="JUC5"/>
      <c r="JUD5"/>
      <c r="JUE5"/>
      <c r="JUF5"/>
      <c r="JUG5"/>
      <c r="JUH5"/>
      <c r="JUI5"/>
      <c r="JUJ5"/>
      <c r="JUK5"/>
      <c r="JUL5"/>
      <c r="JUM5"/>
      <c r="JUN5"/>
      <c r="JUO5"/>
      <c r="JUP5"/>
      <c r="JUQ5"/>
      <c r="JUR5"/>
      <c r="JUS5"/>
      <c r="JUT5"/>
      <c r="JUU5"/>
      <c r="JUV5"/>
      <c r="JUW5"/>
      <c r="JUX5"/>
      <c r="JUY5"/>
      <c r="JUZ5"/>
      <c r="JVA5"/>
      <c r="JVB5"/>
      <c r="JVC5"/>
      <c r="JVD5"/>
      <c r="JVE5"/>
      <c r="JVF5"/>
      <c r="JVG5"/>
      <c r="JVH5"/>
      <c r="JVI5"/>
      <c r="JVJ5"/>
      <c r="JVK5"/>
      <c r="JVL5"/>
      <c r="JVM5"/>
      <c r="JVN5"/>
      <c r="JVO5"/>
      <c r="JVP5"/>
      <c r="JVQ5"/>
      <c r="JVR5"/>
      <c r="JVS5"/>
      <c r="JVT5"/>
      <c r="JVU5"/>
      <c r="JVV5"/>
      <c r="JVW5"/>
      <c r="JVX5"/>
      <c r="JVY5"/>
      <c r="JVZ5"/>
      <c r="JWA5"/>
      <c r="JWB5"/>
      <c r="JWC5"/>
      <c r="JWD5"/>
      <c r="JWE5"/>
      <c r="JWF5"/>
      <c r="JWG5"/>
      <c r="JWH5"/>
      <c r="JWI5"/>
      <c r="JWJ5"/>
      <c r="JWK5"/>
      <c r="JWL5"/>
      <c r="JWM5"/>
      <c r="JWN5"/>
      <c r="JWO5"/>
      <c r="JWP5"/>
      <c r="JWQ5"/>
      <c r="JWR5"/>
      <c r="JWS5"/>
      <c r="JWT5"/>
      <c r="JWU5"/>
      <c r="JWV5"/>
      <c r="JWW5"/>
      <c r="JWX5"/>
      <c r="JWY5"/>
      <c r="JWZ5"/>
      <c r="JXA5"/>
      <c r="JXB5"/>
      <c r="JXC5"/>
      <c r="JXD5"/>
      <c r="JXE5"/>
      <c r="JXF5"/>
      <c r="JXG5"/>
      <c r="JXH5"/>
      <c r="JXI5"/>
      <c r="JXJ5"/>
      <c r="JXK5"/>
      <c r="JXL5"/>
      <c r="JXM5"/>
      <c r="JXN5"/>
      <c r="JXO5"/>
      <c r="JXP5"/>
      <c r="JXQ5"/>
      <c r="JXR5"/>
      <c r="JXS5"/>
      <c r="JXT5"/>
      <c r="JXU5"/>
      <c r="JXV5"/>
      <c r="JXW5"/>
      <c r="JXX5"/>
      <c r="JXY5"/>
      <c r="JXZ5"/>
      <c r="JYA5"/>
      <c r="JYB5"/>
      <c r="JYC5"/>
      <c r="JYD5"/>
      <c r="JYE5"/>
      <c r="JYF5"/>
      <c r="JYG5"/>
      <c r="JYH5"/>
      <c r="JYI5"/>
      <c r="JYJ5"/>
      <c r="JYK5"/>
      <c r="JYL5"/>
      <c r="JYM5"/>
      <c r="JYN5"/>
      <c r="JYO5"/>
      <c r="JYP5"/>
      <c r="JYQ5"/>
      <c r="JYR5"/>
      <c r="JYS5"/>
      <c r="JYT5"/>
      <c r="JYU5"/>
      <c r="JYV5"/>
      <c r="JYW5"/>
      <c r="JYX5"/>
      <c r="JYY5"/>
      <c r="JYZ5"/>
      <c r="JZA5"/>
      <c r="JZB5"/>
      <c r="JZC5"/>
      <c r="JZD5"/>
      <c r="JZE5"/>
      <c r="JZF5"/>
      <c r="JZG5"/>
      <c r="JZH5"/>
      <c r="JZI5"/>
      <c r="JZJ5"/>
      <c r="JZK5"/>
      <c r="JZL5"/>
      <c r="JZM5"/>
      <c r="JZN5"/>
      <c r="JZO5"/>
      <c r="JZP5"/>
      <c r="JZQ5"/>
      <c r="JZR5"/>
      <c r="JZS5"/>
      <c r="JZT5"/>
      <c r="JZU5"/>
      <c r="JZV5"/>
      <c r="JZW5"/>
      <c r="JZX5"/>
      <c r="JZY5"/>
      <c r="JZZ5"/>
      <c r="KAA5"/>
      <c r="KAB5"/>
      <c r="KAC5"/>
      <c r="KAD5"/>
      <c r="KAE5"/>
      <c r="KAF5"/>
      <c r="KAG5"/>
      <c r="KAH5"/>
      <c r="KAI5"/>
      <c r="KAJ5"/>
      <c r="KAK5"/>
      <c r="KAL5"/>
      <c r="KAM5"/>
      <c r="KAN5"/>
      <c r="KAO5"/>
      <c r="KAP5"/>
      <c r="KAQ5"/>
      <c r="KAR5"/>
      <c r="KAS5"/>
      <c r="KAT5"/>
      <c r="KAU5"/>
      <c r="KAV5"/>
      <c r="KAW5"/>
      <c r="KAX5"/>
      <c r="KAY5"/>
      <c r="KAZ5"/>
      <c r="KBA5"/>
      <c r="KBB5"/>
      <c r="KBC5"/>
      <c r="KBD5"/>
      <c r="KBE5"/>
      <c r="KBF5"/>
      <c r="KBG5"/>
      <c r="KBH5"/>
      <c r="KBI5"/>
      <c r="KBJ5"/>
      <c r="KBK5"/>
      <c r="KBL5"/>
      <c r="KBM5"/>
      <c r="KBN5"/>
      <c r="KBO5"/>
      <c r="KBP5"/>
      <c r="KBQ5"/>
      <c r="KBR5"/>
      <c r="KBS5"/>
      <c r="KBT5"/>
      <c r="KBU5"/>
      <c r="KBV5"/>
      <c r="KBW5"/>
      <c r="KBX5"/>
      <c r="KBY5"/>
      <c r="KBZ5"/>
      <c r="KCA5"/>
      <c r="KCB5"/>
      <c r="KCC5"/>
      <c r="KCD5"/>
      <c r="KCE5"/>
      <c r="KCF5"/>
      <c r="KCG5"/>
      <c r="KCH5"/>
      <c r="KCI5"/>
      <c r="KCJ5"/>
      <c r="KCK5"/>
      <c r="KCL5"/>
      <c r="KCM5"/>
      <c r="KCN5"/>
      <c r="KCO5"/>
      <c r="KCP5"/>
      <c r="KCQ5"/>
      <c r="KCR5"/>
      <c r="KCS5"/>
      <c r="KCT5"/>
      <c r="KCU5"/>
      <c r="KCV5"/>
      <c r="KCW5"/>
      <c r="KCX5"/>
      <c r="KCY5"/>
      <c r="KCZ5"/>
      <c r="KDA5"/>
      <c r="KDB5"/>
      <c r="KDC5"/>
      <c r="KDD5"/>
      <c r="KDE5"/>
      <c r="KDF5"/>
      <c r="KDG5"/>
      <c r="KDH5"/>
      <c r="KDI5"/>
      <c r="KDJ5"/>
      <c r="KDK5"/>
      <c r="KDL5"/>
      <c r="KDM5"/>
      <c r="KDN5"/>
      <c r="KDO5"/>
      <c r="KDP5"/>
      <c r="KDQ5"/>
      <c r="KDR5"/>
      <c r="KDS5"/>
      <c r="KDT5"/>
      <c r="KDU5"/>
      <c r="KDV5"/>
      <c r="KDW5"/>
      <c r="KDX5"/>
      <c r="KDY5"/>
      <c r="KDZ5"/>
      <c r="KEA5"/>
      <c r="KEB5"/>
      <c r="KEC5"/>
      <c r="KED5"/>
      <c r="KEE5"/>
      <c r="KEF5"/>
      <c r="KEG5"/>
      <c r="KEH5"/>
      <c r="KEI5"/>
      <c r="KEJ5"/>
      <c r="KEK5"/>
      <c r="KEL5"/>
      <c r="KEM5"/>
      <c r="KEN5"/>
      <c r="KEO5"/>
      <c r="KEP5"/>
      <c r="KEQ5"/>
      <c r="KER5"/>
      <c r="KES5"/>
      <c r="KET5"/>
      <c r="KEU5"/>
      <c r="KEV5"/>
      <c r="KEW5"/>
      <c r="KEX5"/>
      <c r="KEY5"/>
      <c r="KEZ5"/>
      <c r="KFA5"/>
      <c r="KFB5"/>
      <c r="KFC5"/>
      <c r="KFD5"/>
      <c r="KFE5"/>
      <c r="KFF5"/>
      <c r="KFG5"/>
      <c r="KFH5"/>
      <c r="KFI5"/>
      <c r="KFJ5"/>
      <c r="KFK5"/>
      <c r="KFL5"/>
      <c r="KFM5"/>
      <c r="KFN5"/>
      <c r="KFO5"/>
      <c r="KFP5"/>
      <c r="KFQ5"/>
      <c r="KFR5"/>
      <c r="KFS5"/>
      <c r="KFT5"/>
      <c r="KFU5"/>
      <c r="KFV5"/>
      <c r="KFW5"/>
      <c r="KFX5"/>
      <c r="KFY5"/>
      <c r="KFZ5"/>
      <c r="KGA5"/>
      <c r="KGB5"/>
      <c r="KGC5"/>
      <c r="KGD5"/>
      <c r="KGE5"/>
      <c r="KGF5"/>
      <c r="KGG5"/>
      <c r="KGH5"/>
      <c r="KGI5"/>
      <c r="KGJ5"/>
      <c r="KGK5"/>
      <c r="KGL5"/>
      <c r="KGM5"/>
      <c r="KGN5"/>
      <c r="KGO5"/>
      <c r="KGP5"/>
      <c r="KGQ5"/>
      <c r="KGR5"/>
      <c r="KGS5"/>
      <c r="KGT5"/>
      <c r="KGU5"/>
      <c r="KGV5"/>
      <c r="KGW5"/>
      <c r="KGX5"/>
      <c r="KGY5"/>
      <c r="KGZ5"/>
      <c r="KHA5"/>
      <c r="KHB5"/>
      <c r="KHC5"/>
      <c r="KHD5"/>
      <c r="KHE5"/>
      <c r="KHF5"/>
      <c r="KHG5"/>
      <c r="KHH5"/>
      <c r="KHI5"/>
      <c r="KHJ5"/>
      <c r="KHK5"/>
      <c r="KHL5"/>
      <c r="KHM5"/>
      <c r="KHN5"/>
      <c r="KHO5"/>
      <c r="KHP5"/>
      <c r="KHQ5"/>
      <c r="KHR5"/>
      <c r="KHS5"/>
      <c r="KHT5"/>
      <c r="KHU5"/>
      <c r="KHV5"/>
      <c r="KHW5"/>
      <c r="KHX5"/>
      <c r="KHY5"/>
      <c r="KHZ5"/>
      <c r="KIA5"/>
      <c r="KIB5"/>
      <c r="KIC5"/>
      <c r="KID5"/>
      <c r="KIE5"/>
      <c r="KIF5"/>
      <c r="KIG5"/>
      <c r="KIH5"/>
      <c r="KII5"/>
      <c r="KIJ5"/>
      <c r="KIK5"/>
      <c r="KIL5"/>
      <c r="KIM5"/>
      <c r="KIN5"/>
      <c r="KIO5"/>
      <c r="KIP5"/>
      <c r="KIQ5"/>
      <c r="KIR5"/>
      <c r="KIS5"/>
      <c r="KIT5"/>
      <c r="KIU5"/>
      <c r="KIV5"/>
      <c r="KIW5"/>
      <c r="KIX5"/>
      <c r="KIY5"/>
      <c r="KIZ5"/>
      <c r="KJA5"/>
      <c r="KJB5"/>
      <c r="KJC5"/>
      <c r="KJD5"/>
      <c r="KJE5"/>
      <c r="KJF5"/>
      <c r="KJG5"/>
      <c r="KJH5"/>
      <c r="KJI5"/>
      <c r="KJJ5"/>
      <c r="KJK5"/>
      <c r="KJL5"/>
      <c r="KJM5"/>
      <c r="KJN5"/>
      <c r="KJO5"/>
      <c r="KJP5"/>
      <c r="KJQ5"/>
      <c r="KJR5"/>
      <c r="KJS5"/>
      <c r="KJT5"/>
      <c r="KJU5"/>
      <c r="KJV5"/>
      <c r="KJW5"/>
      <c r="KJX5"/>
      <c r="KJY5"/>
      <c r="KJZ5"/>
      <c r="KKA5"/>
      <c r="KKB5"/>
      <c r="KKC5"/>
      <c r="KKD5"/>
      <c r="KKE5"/>
      <c r="KKF5"/>
      <c r="KKG5"/>
      <c r="KKH5"/>
      <c r="KKI5"/>
      <c r="KKJ5"/>
      <c r="KKK5"/>
      <c r="KKL5"/>
      <c r="KKM5"/>
      <c r="KKN5"/>
      <c r="KKO5"/>
      <c r="KKP5"/>
      <c r="KKQ5"/>
      <c r="KKR5"/>
      <c r="KKS5"/>
      <c r="KKT5"/>
      <c r="KKU5"/>
      <c r="KKV5"/>
      <c r="KKW5"/>
      <c r="KKX5"/>
      <c r="KKY5"/>
      <c r="KKZ5"/>
      <c r="KLA5"/>
      <c r="KLB5"/>
      <c r="KLC5"/>
      <c r="KLD5"/>
      <c r="KLE5"/>
      <c r="KLF5"/>
      <c r="KLG5"/>
      <c r="KLH5"/>
      <c r="KLI5"/>
      <c r="KLJ5"/>
      <c r="KLK5"/>
      <c r="KLL5"/>
      <c r="KLM5"/>
      <c r="KLN5"/>
      <c r="KLO5"/>
      <c r="KLP5"/>
      <c r="KLQ5"/>
      <c r="KLR5"/>
      <c r="KLS5"/>
      <c r="KLT5"/>
      <c r="KLU5"/>
      <c r="KLV5"/>
      <c r="KLW5"/>
      <c r="KLX5"/>
      <c r="KLY5"/>
      <c r="KLZ5"/>
      <c r="KMA5"/>
      <c r="KMB5"/>
      <c r="KMC5"/>
      <c r="KMD5"/>
      <c r="KME5"/>
      <c r="KMF5"/>
      <c r="KMG5"/>
      <c r="KMH5"/>
      <c r="KMI5"/>
      <c r="KMJ5"/>
      <c r="KMK5"/>
      <c r="KML5"/>
      <c r="KMM5"/>
      <c r="KMN5"/>
      <c r="KMO5"/>
      <c r="KMP5"/>
      <c r="KMQ5"/>
      <c r="KMR5"/>
      <c r="KMS5"/>
      <c r="KMT5"/>
      <c r="KMU5"/>
      <c r="KMV5"/>
      <c r="KMW5"/>
      <c r="KMX5"/>
      <c r="KMY5"/>
      <c r="KMZ5"/>
      <c r="KNA5"/>
      <c r="KNB5"/>
      <c r="KNC5"/>
      <c r="KND5"/>
      <c r="KNE5"/>
      <c r="KNF5"/>
      <c r="KNG5"/>
      <c r="KNH5"/>
      <c r="KNI5"/>
      <c r="KNJ5"/>
      <c r="KNK5"/>
      <c r="KNL5"/>
      <c r="KNM5"/>
      <c r="KNN5"/>
      <c r="KNO5"/>
      <c r="KNP5"/>
      <c r="KNQ5"/>
      <c r="KNR5"/>
      <c r="KNS5"/>
      <c r="KNT5"/>
      <c r="KNU5"/>
      <c r="KNV5"/>
      <c r="KNW5"/>
      <c r="KNX5"/>
      <c r="KNY5"/>
      <c r="KNZ5"/>
      <c r="KOA5"/>
      <c r="KOB5"/>
      <c r="KOC5"/>
      <c r="KOD5"/>
      <c r="KOE5"/>
      <c r="KOF5"/>
      <c r="KOG5"/>
      <c r="KOH5"/>
      <c r="KOI5"/>
      <c r="KOJ5"/>
      <c r="KOK5"/>
      <c r="KOL5"/>
      <c r="KOM5"/>
      <c r="KON5"/>
      <c r="KOO5"/>
      <c r="KOP5"/>
      <c r="KOQ5"/>
      <c r="KOR5"/>
      <c r="KOS5"/>
      <c r="KOT5"/>
      <c r="KOU5"/>
      <c r="KOV5"/>
      <c r="KOW5"/>
      <c r="KOX5"/>
      <c r="KOY5"/>
      <c r="KOZ5"/>
      <c r="KPA5"/>
      <c r="KPB5"/>
      <c r="KPC5"/>
      <c r="KPD5"/>
      <c r="KPE5"/>
      <c r="KPF5"/>
      <c r="KPG5"/>
      <c r="KPH5"/>
      <c r="KPI5"/>
      <c r="KPJ5"/>
      <c r="KPK5"/>
      <c r="KPL5"/>
      <c r="KPM5"/>
      <c r="KPN5"/>
      <c r="KPO5"/>
      <c r="KPP5"/>
      <c r="KPQ5"/>
      <c r="KPR5"/>
      <c r="KPS5"/>
      <c r="KPT5"/>
      <c r="KPU5"/>
      <c r="KPV5"/>
      <c r="KPW5"/>
      <c r="KPX5"/>
      <c r="KPY5"/>
      <c r="KPZ5"/>
      <c r="KQA5"/>
      <c r="KQB5"/>
      <c r="KQC5"/>
      <c r="KQD5"/>
      <c r="KQE5"/>
      <c r="KQF5"/>
      <c r="KQG5"/>
      <c r="KQH5"/>
      <c r="KQI5"/>
      <c r="KQJ5"/>
      <c r="KQK5"/>
      <c r="KQL5"/>
      <c r="KQM5"/>
      <c r="KQN5"/>
      <c r="KQO5"/>
      <c r="KQP5"/>
      <c r="KQQ5"/>
      <c r="KQR5"/>
      <c r="KQS5"/>
      <c r="KQT5"/>
      <c r="KQU5"/>
      <c r="KQV5"/>
      <c r="KQW5"/>
      <c r="KQX5"/>
      <c r="KQY5"/>
      <c r="KQZ5"/>
      <c r="KRA5"/>
      <c r="KRB5"/>
      <c r="KRC5"/>
      <c r="KRD5"/>
      <c r="KRE5"/>
      <c r="KRF5"/>
      <c r="KRG5"/>
      <c r="KRH5"/>
      <c r="KRI5"/>
      <c r="KRJ5"/>
      <c r="KRK5"/>
      <c r="KRL5"/>
      <c r="KRM5"/>
      <c r="KRN5"/>
      <c r="KRO5"/>
      <c r="KRP5"/>
      <c r="KRQ5"/>
      <c r="KRR5"/>
      <c r="KRS5"/>
      <c r="KRT5"/>
      <c r="KRU5"/>
      <c r="KRV5"/>
      <c r="KRW5"/>
      <c r="KRX5"/>
      <c r="KRY5"/>
      <c r="KRZ5"/>
      <c r="KSA5"/>
      <c r="KSB5"/>
      <c r="KSC5"/>
      <c r="KSD5"/>
      <c r="KSE5"/>
      <c r="KSF5"/>
      <c r="KSG5"/>
      <c r="KSH5"/>
      <c r="KSI5"/>
      <c r="KSJ5"/>
      <c r="KSK5"/>
      <c r="KSL5"/>
      <c r="KSM5"/>
      <c r="KSN5"/>
      <c r="KSO5"/>
      <c r="KSP5"/>
      <c r="KSQ5"/>
      <c r="KSR5"/>
      <c r="KSS5"/>
      <c r="KST5"/>
      <c r="KSU5"/>
      <c r="KSV5"/>
      <c r="KSW5"/>
      <c r="KSX5"/>
      <c r="KSY5"/>
      <c r="KSZ5"/>
      <c r="KTA5"/>
      <c r="KTB5"/>
      <c r="KTC5"/>
      <c r="KTD5"/>
      <c r="KTE5"/>
      <c r="KTF5"/>
      <c r="KTG5"/>
      <c r="KTH5"/>
      <c r="KTI5"/>
      <c r="KTJ5"/>
      <c r="KTK5"/>
      <c r="KTL5"/>
      <c r="KTM5"/>
      <c r="KTN5"/>
      <c r="KTO5"/>
      <c r="KTP5"/>
      <c r="KTQ5"/>
      <c r="KTR5"/>
      <c r="KTS5"/>
      <c r="KTT5"/>
      <c r="KTU5"/>
      <c r="KTV5"/>
      <c r="KTW5"/>
      <c r="KTX5"/>
      <c r="KTY5"/>
      <c r="KTZ5"/>
      <c r="KUA5"/>
      <c r="KUB5"/>
      <c r="KUC5"/>
      <c r="KUD5"/>
      <c r="KUE5"/>
      <c r="KUF5"/>
      <c r="KUG5"/>
      <c r="KUH5"/>
      <c r="KUI5"/>
      <c r="KUJ5"/>
      <c r="KUK5"/>
      <c r="KUL5"/>
      <c r="KUM5"/>
      <c r="KUN5"/>
      <c r="KUO5"/>
      <c r="KUP5"/>
      <c r="KUQ5"/>
      <c r="KUR5"/>
      <c r="KUS5"/>
      <c r="KUT5"/>
      <c r="KUU5"/>
      <c r="KUV5"/>
      <c r="KUW5"/>
      <c r="KUX5"/>
      <c r="KUY5"/>
      <c r="KUZ5"/>
      <c r="KVA5"/>
      <c r="KVB5"/>
      <c r="KVC5"/>
      <c r="KVD5"/>
      <c r="KVE5"/>
      <c r="KVF5"/>
      <c r="KVG5"/>
      <c r="KVH5"/>
      <c r="KVI5"/>
      <c r="KVJ5"/>
      <c r="KVK5"/>
      <c r="KVL5"/>
      <c r="KVM5"/>
      <c r="KVN5"/>
      <c r="KVO5"/>
      <c r="KVP5"/>
      <c r="KVQ5"/>
      <c r="KVR5"/>
      <c r="KVS5"/>
      <c r="KVT5"/>
      <c r="KVU5"/>
      <c r="KVV5"/>
      <c r="KVW5"/>
      <c r="KVX5"/>
      <c r="KVY5"/>
      <c r="KVZ5"/>
      <c r="KWA5"/>
      <c r="KWB5"/>
      <c r="KWC5"/>
      <c r="KWD5"/>
      <c r="KWE5"/>
      <c r="KWF5"/>
      <c r="KWG5"/>
      <c r="KWH5"/>
      <c r="KWI5"/>
      <c r="KWJ5"/>
      <c r="KWK5"/>
      <c r="KWL5"/>
      <c r="KWM5"/>
      <c r="KWN5"/>
      <c r="KWO5"/>
      <c r="KWP5"/>
      <c r="KWQ5"/>
      <c r="KWR5"/>
      <c r="KWS5"/>
      <c r="KWT5"/>
      <c r="KWU5"/>
      <c r="KWV5"/>
      <c r="KWW5"/>
      <c r="KWX5"/>
      <c r="KWY5"/>
      <c r="KWZ5"/>
      <c r="KXA5"/>
      <c r="KXB5"/>
      <c r="KXC5"/>
      <c r="KXD5"/>
      <c r="KXE5"/>
      <c r="KXF5"/>
      <c r="KXG5"/>
      <c r="KXH5"/>
      <c r="KXI5"/>
      <c r="KXJ5"/>
      <c r="KXK5"/>
      <c r="KXL5"/>
      <c r="KXM5"/>
      <c r="KXN5"/>
      <c r="KXO5"/>
      <c r="KXP5"/>
      <c r="KXQ5"/>
      <c r="KXR5"/>
      <c r="KXS5"/>
      <c r="KXT5"/>
      <c r="KXU5"/>
      <c r="KXV5"/>
      <c r="KXW5"/>
      <c r="KXX5"/>
      <c r="KXY5"/>
      <c r="KXZ5"/>
      <c r="KYA5"/>
      <c r="KYB5"/>
      <c r="KYC5"/>
      <c r="KYD5"/>
      <c r="KYE5"/>
      <c r="KYF5"/>
      <c r="KYG5"/>
      <c r="KYH5"/>
      <c r="KYI5"/>
      <c r="KYJ5"/>
      <c r="KYK5"/>
      <c r="KYL5"/>
      <c r="KYM5"/>
      <c r="KYN5"/>
      <c r="KYO5"/>
      <c r="KYP5"/>
      <c r="KYQ5"/>
      <c r="KYR5"/>
      <c r="KYS5"/>
      <c r="KYT5"/>
      <c r="KYU5"/>
      <c r="KYV5"/>
      <c r="KYW5"/>
      <c r="KYX5"/>
      <c r="KYY5"/>
      <c r="KYZ5"/>
      <c r="KZA5"/>
      <c r="KZB5"/>
      <c r="KZC5"/>
      <c r="KZD5"/>
      <c r="KZE5"/>
      <c r="KZF5"/>
      <c r="KZG5"/>
      <c r="KZH5"/>
      <c r="KZI5"/>
      <c r="KZJ5"/>
      <c r="KZK5"/>
      <c r="KZL5"/>
      <c r="KZM5"/>
      <c r="KZN5"/>
      <c r="KZO5"/>
      <c r="KZP5"/>
      <c r="KZQ5"/>
      <c r="KZR5"/>
      <c r="KZS5"/>
      <c r="KZT5"/>
      <c r="KZU5"/>
      <c r="KZV5"/>
      <c r="KZW5"/>
      <c r="KZX5"/>
      <c r="KZY5"/>
      <c r="KZZ5"/>
      <c r="LAA5"/>
      <c r="LAB5"/>
      <c r="LAC5"/>
      <c r="LAD5"/>
      <c r="LAE5"/>
      <c r="LAF5"/>
      <c r="LAG5"/>
      <c r="LAH5"/>
      <c r="LAI5"/>
      <c r="LAJ5"/>
      <c r="LAK5"/>
      <c r="LAL5"/>
      <c r="LAM5"/>
      <c r="LAN5"/>
      <c r="LAO5"/>
      <c r="LAP5"/>
      <c r="LAQ5"/>
      <c r="LAR5"/>
      <c r="LAS5"/>
      <c r="LAT5"/>
      <c r="LAU5"/>
      <c r="LAV5"/>
      <c r="LAW5"/>
      <c r="LAX5"/>
      <c r="LAY5"/>
      <c r="LAZ5"/>
      <c r="LBA5"/>
      <c r="LBB5"/>
      <c r="LBC5"/>
      <c r="LBD5"/>
      <c r="LBE5"/>
      <c r="LBF5"/>
      <c r="LBG5"/>
      <c r="LBH5"/>
      <c r="LBI5"/>
      <c r="LBJ5"/>
      <c r="LBK5"/>
      <c r="LBL5"/>
      <c r="LBM5"/>
      <c r="LBN5"/>
      <c r="LBO5"/>
      <c r="LBP5"/>
      <c r="LBQ5"/>
      <c r="LBR5"/>
      <c r="LBS5"/>
      <c r="LBT5"/>
      <c r="LBU5"/>
      <c r="LBV5"/>
      <c r="LBW5"/>
      <c r="LBX5"/>
      <c r="LBY5"/>
      <c r="LBZ5"/>
      <c r="LCA5"/>
      <c r="LCB5"/>
      <c r="LCC5"/>
      <c r="LCD5"/>
      <c r="LCE5"/>
      <c r="LCF5"/>
      <c r="LCG5"/>
      <c r="LCH5"/>
      <c r="LCI5"/>
      <c r="LCJ5"/>
      <c r="LCK5"/>
      <c r="LCL5"/>
      <c r="LCM5"/>
      <c r="LCN5"/>
      <c r="LCO5"/>
      <c r="LCP5"/>
      <c r="LCQ5"/>
      <c r="LCR5"/>
      <c r="LCS5"/>
      <c r="LCT5"/>
      <c r="LCU5"/>
      <c r="LCV5"/>
      <c r="LCW5"/>
      <c r="LCX5"/>
      <c r="LCY5"/>
      <c r="LCZ5"/>
      <c r="LDA5"/>
      <c r="LDB5"/>
      <c r="LDC5"/>
      <c r="LDD5"/>
      <c r="LDE5"/>
      <c r="LDF5"/>
      <c r="LDG5"/>
      <c r="LDH5"/>
      <c r="LDI5"/>
      <c r="LDJ5"/>
      <c r="LDK5"/>
      <c r="LDL5"/>
      <c r="LDM5"/>
      <c r="LDN5"/>
      <c r="LDO5"/>
      <c r="LDP5"/>
      <c r="LDQ5"/>
      <c r="LDR5"/>
      <c r="LDS5"/>
      <c r="LDT5"/>
      <c r="LDU5"/>
      <c r="LDV5"/>
      <c r="LDW5"/>
      <c r="LDX5"/>
      <c r="LDY5"/>
      <c r="LDZ5"/>
      <c r="LEA5"/>
      <c r="LEB5"/>
      <c r="LEC5"/>
      <c r="LED5"/>
      <c r="LEE5"/>
      <c r="LEF5"/>
      <c r="LEG5"/>
      <c r="LEH5"/>
      <c r="LEI5"/>
      <c r="LEJ5"/>
      <c r="LEK5"/>
      <c r="LEL5"/>
      <c r="LEM5"/>
      <c r="LEN5"/>
      <c r="LEO5"/>
      <c r="LEP5"/>
      <c r="LEQ5"/>
      <c r="LER5"/>
      <c r="LES5"/>
      <c r="LET5"/>
      <c r="LEU5"/>
      <c r="LEV5"/>
      <c r="LEW5"/>
      <c r="LEX5"/>
      <c r="LEY5"/>
      <c r="LEZ5"/>
      <c r="LFA5"/>
      <c r="LFB5"/>
      <c r="LFC5"/>
      <c r="LFD5"/>
      <c r="LFE5"/>
      <c r="LFF5"/>
      <c r="LFG5"/>
      <c r="LFH5"/>
      <c r="LFI5"/>
      <c r="LFJ5"/>
      <c r="LFK5"/>
      <c r="LFL5"/>
      <c r="LFM5"/>
      <c r="LFN5"/>
      <c r="LFO5"/>
      <c r="LFP5"/>
      <c r="LFQ5"/>
      <c r="LFR5"/>
      <c r="LFS5"/>
      <c r="LFT5"/>
      <c r="LFU5"/>
      <c r="LFV5"/>
      <c r="LFW5"/>
      <c r="LFX5"/>
      <c r="LFY5"/>
      <c r="LFZ5"/>
      <c r="LGA5"/>
      <c r="LGB5"/>
      <c r="LGC5"/>
      <c r="LGD5"/>
      <c r="LGE5"/>
      <c r="LGF5"/>
      <c r="LGG5"/>
      <c r="LGH5"/>
      <c r="LGI5"/>
      <c r="LGJ5"/>
      <c r="LGK5"/>
      <c r="LGL5"/>
      <c r="LGM5"/>
      <c r="LGN5"/>
      <c r="LGO5"/>
      <c r="LGP5"/>
      <c r="LGQ5"/>
      <c r="LGR5"/>
      <c r="LGS5"/>
      <c r="LGT5"/>
      <c r="LGU5"/>
      <c r="LGV5"/>
      <c r="LGW5"/>
      <c r="LGX5"/>
      <c r="LGY5"/>
      <c r="LGZ5"/>
      <c r="LHA5"/>
      <c r="LHB5"/>
      <c r="LHC5"/>
      <c r="LHD5"/>
      <c r="LHE5"/>
      <c r="LHF5"/>
      <c r="LHG5"/>
      <c r="LHH5"/>
      <c r="LHI5"/>
      <c r="LHJ5"/>
      <c r="LHK5"/>
      <c r="LHL5"/>
      <c r="LHM5"/>
      <c r="LHN5"/>
      <c r="LHO5"/>
      <c r="LHP5"/>
      <c r="LHQ5"/>
      <c r="LHR5"/>
      <c r="LHS5"/>
      <c r="LHT5"/>
      <c r="LHU5"/>
      <c r="LHV5"/>
      <c r="LHW5"/>
      <c r="LHX5"/>
      <c r="LHY5"/>
      <c r="LHZ5"/>
      <c r="LIA5"/>
      <c r="LIB5"/>
      <c r="LIC5"/>
      <c r="LID5"/>
      <c r="LIE5"/>
      <c r="LIF5"/>
      <c r="LIG5"/>
      <c r="LIH5"/>
      <c r="LII5"/>
      <c r="LIJ5"/>
      <c r="LIK5"/>
      <c r="LIL5"/>
      <c r="LIM5"/>
      <c r="LIN5"/>
      <c r="LIO5"/>
      <c r="LIP5"/>
      <c r="LIQ5"/>
      <c r="LIR5"/>
      <c r="LIS5"/>
      <c r="LIT5"/>
      <c r="LIU5"/>
      <c r="LIV5"/>
      <c r="LIW5"/>
      <c r="LIX5"/>
      <c r="LIY5"/>
      <c r="LIZ5"/>
      <c r="LJA5"/>
      <c r="LJB5"/>
      <c r="LJC5"/>
      <c r="LJD5"/>
      <c r="LJE5"/>
      <c r="LJF5"/>
      <c r="LJG5"/>
      <c r="LJH5"/>
      <c r="LJI5"/>
      <c r="LJJ5"/>
      <c r="LJK5"/>
      <c r="LJL5"/>
      <c r="LJM5"/>
      <c r="LJN5"/>
      <c r="LJO5"/>
      <c r="LJP5"/>
      <c r="LJQ5"/>
      <c r="LJR5"/>
      <c r="LJS5"/>
      <c r="LJT5"/>
      <c r="LJU5"/>
      <c r="LJV5"/>
      <c r="LJW5"/>
      <c r="LJX5"/>
      <c r="LJY5"/>
      <c r="LJZ5"/>
      <c r="LKA5"/>
      <c r="LKB5"/>
      <c r="LKC5"/>
      <c r="LKD5"/>
      <c r="LKE5"/>
      <c r="LKF5"/>
      <c r="LKG5"/>
      <c r="LKH5"/>
      <c r="LKI5"/>
      <c r="LKJ5"/>
      <c r="LKK5"/>
      <c r="LKL5"/>
      <c r="LKM5"/>
      <c r="LKN5"/>
      <c r="LKO5"/>
      <c r="LKP5"/>
      <c r="LKQ5"/>
      <c r="LKR5"/>
      <c r="LKS5"/>
      <c r="LKT5"/>
      <c r="LKU5"/>
      <c r="LKV5"/>
      <c r="LKW5"/>
      <c r="LKX5"/>
      <c r="LKY5"/>
      <c r="LKZ5"/>
      <c r="LLA5"/>
      <c r="LLB5"/>
      <c r="LLC5"/>
      <c r="LLD5"/>
      <c r="LLE5"/>
      <c r="LLF5"/>
      <c r="LLG5"/>
      <c r="LLH5"/>
      <c r="LLI5"/>
      <c r="LLJ5"/>
      <c r="LLK5"/>
      <c r="LLL5"/>
      <c r="LLM5"/>
      <c r="LLN5"/>
      <c r="LLO5"/>
      <c r="LLP5"/>
      <c r="LLQ5"/>
      <c r="LLR5"/>
      <c r="LLS5"/>
      <c r="LLT5"/>
      <c r="LLU5"/>
      <c r="LLV5"/>
      <c r="LLW5"/>
      <c r="LLX5"/>
      <c r="LLY5"/>
      <c r="LLZ5"/>
      <c r="LMA5"/>
      <c r="LMB5"/>
      <c r="LMC5"/>
      <c r="LMD5"/>
      <c r="LME5"/>
      <c r="LMF5"/>
      <c r="LMG5"/>
      <c r="LMH5"/>
      <c r="LMI5"/>
      <c r="LMJ5"/>
      <c r="LMK5"/>
      <c r="LML5"/>
      <c r="LMM5"/>
      <c r="LMN5"/>
      <c r="LMO5"/>
      <c r="LMP5"/>
      <c r="LMQ5"/>
      <c r="LMR5"/>
      <c r="LMS5"/>
      <c r="LMT5"/>
      <c r="LMU5"/>
      <c r="LMV5"/>
      <c r="LMW5"/>
      <c r="LMX5"/>
      <c r="LMY5"/>
      <c r="LMZ5"/>
      <c r="LNA5"/>
      <c r="LNB5"/>
      <c r="LNC5"/>
      <c r="LND5"/>
      <c r="LNE5"/>
      <c r="LNF5"/>
      <c r="LNG5"/>
      <c r="LNH5"/>
      <c r="LNI5"/>
      <c r="LNJ5"/>
      <c r="LNK5"/>
      <c r="LNL5"/>
      <c r="LNM5"/>
      <c r="LNN5"/>
      <c r="LNO5"/>
      <c r="LNP5"/>
      <c r="LNQ5"/>
      <c r="LNR5"/>
      <c r="LNS5"/>
      <c r="LNT5"/>
      <c r="LNU5"/>
      <c r="LNV5"/>
      <c r="LNW5"/>
      <c r="LNX5"/>
      <c r="LNY5"/>
      <c r="LNZ5"/>
      <c r="LOA5"/>
      <c r="LOB5"/>
      <c r="LOC5"/>
      <c r="LOD5"/>
      <c r="LOE5"/>
      <c r="LOF5"/>
      <c r="LOG5"/>
      <c r="LOH5"/>
      <c r="LOI5"/>
      <c r="LOJ5"/>
      <c r="LOK5"/>
      <c r="LOL5"/>
      <c r="LOM5"/>
      <c r="LON5"/>
      <c r="LOO5"/>
      <c r="LOP5"/>
      <c r="LOQ5"/>
      <c r="LOR5"/>
      <c r="LOS5"/>
      <c r="LOT5"/>
      <c r="LOU5"/>
      <c r="LOV5"/>
      <c r="LOW5"/>
      <c r="LOX5"/>
      <c r="LOY5"/>
      <c r="LOZ5"/>
      <c r="LPA5"/>
      <c r="LPB5"/>
      <c r="LPC5"/>
      <c r="LPD5"/>
      <c r="LPE5"/>
      <c r="LPF5"/>
      <c r="LPG5"/>
      <c r="LPH5"/>
      <c r="LPI5"/>
      <c r="LPJ5"/>
      <c r="LPK5"/>
      <c r="LPL5"/>
      <c r="LPM5"/>
      <c r="LPN5"/>
      <c r="LPO5"/>
      <c r="LPP5"/>
      <c r="LPQ5"/>
      <c r="LPR5"/>
      <c r="LPS5"/>
      <c r="LPT5"/>
      <c r="LPU5"/>
      <c r="LPV5"/>
      <c r="LPW5"/>
      <c r="LPX5"/>
      <c r="LPY5"/>
      <c r="LPZ5"/>
      <c r="LQA5"/>
      <c r="LQB5"/>
      <c r="LQC5"/>
      <c r="LQD5"/>
      <c r="LQE5"/>
      <c r="LQF5"/>
      <c r="LQG5"/>
      <c r="LQH5"/>
      <c r="LQI5"/>
      <c r="LQJ5"/>
      <c r="LQK5"/>
      <c r="LQL5"/>
      <c r="LQM5"/>
      <c r="LQN5"/>
      <c r="LQO5"/>
      <c r="LQP5"/>
      <c r="LQQ5"/>
      <c r="LQR5"/>
      <c r="LQS5"/>
      <c r="LQT5"/>
      <c r="LQU5"/>
      <c r="LQV5"/>
      <c r="LQW5"/>
      <c r="LQX5"/>
      <c r="LQY5"/>
      <c r="LQZ5"/>
      <c r="LRA5"/>
      <c r="LRB5"/>
      <c r="LRC5"/>
      <c r="LRD5"/>
      <c r="LRE5"/>
      <c r="LRF5"/>
      <c r="LRG5"/>
      <c r="LRH5"/>
      <c r="LRI5"/>
      <c r="LRJ5"/>
      <c r="LRK5"/>
      <c r="LRL5"/>
      <c r="LRM5"/>
      <c r="LRN5"/>
      <c r="LRO5"/>
      <c r="LRP5"/>
      <c r="LRQ5"/>
      <c r="LRR5"/>
      <c r="LRS5"/>
      <c r="LRT5"/>
      <c r="LRU5"/>
      <c r="LRV5"/>
      <c r="LRW5"/>
      <c r="LRX5"/>
      <c r="LRY5"/>
      <c r="LRZ5"/>
      <c r="LSA5"/>
      <c r="LSB5"/>
      <c r="LSC5"/>
      <c r="LSD5"/>
      <c r="LSE5"/>
      <c r="LSF5"/>
      <c r="LSG5"/>
      <c r="LSH5"/>
      <c r="LSI5"/>
      <c r="LSJ5"/>
      <c r="LSK5"/>
      <c r="LSL5"/>
      <c r="LSM5"/>
      <c r="LSN5"/>
      <c r="LSO5"/>
      <c r="LSP5"/>
      <c r="LSQ5"/>
      <c r="LSR5"/>
      <c r="LSS5"/>
      <c r="LST5"/>
      <c r="LSU5"/>
      <c r="LSV5"/>
      <c r="LSW5"/>
      <c r="LSX5"/>
      <c r="LSY5"/>
      <c r="LSZ5"/>
      <c r="LTA5"/>
      <c r="LTB5"/>
      <c r="LTC5"/>
      <c r="LTD5"/>
      <c r="LTE5"/>
      <c r="LTF5"/>
      <c r="LTG5"/>
      <c r="LTH5"/>
      <c r="LTI5"/>
      <c r="LTJ5"/>
      <c r="LTK5"/>
      <c r="LTL5"/>
      <c r="LTM5"/>
      <c r="LTN5"/>
      <c r="LTO5"/>
      <c r="LTP5"/>
      <c r="LTQ5"/>
      <c r="LTR5"/>
      <c r="LTS5"/>
      <c r="LTT5"/>
      <c r="LTU5"/>
      <c r="LTV5"/>
      <c r="LTW5"/>
      <c r="LTX5"/>
      <c r="LTY5"/>
      <c r="LTZ5"/>
      <c r="LUA5"/>
      <c r="LUB5"/>
      <c r="LUC5"/>
      <c r="LUD5"/>
      <c r="LUE5"/>
      <c r="LUF5"/>
      <c r="LUG5"/>
      <c r="LUH5"/>
      <c r="LUI5"/>
      <c r="LUJ5"/>
      <c r="LUK5"/>
      <c r="LUL5"/>
      <c r="LUM5"/>
      <c r="LUN5"/>
      <c r="LUO5"/>
      <c r="LUP5"/>
      <c r="LUQ5"/>
      <c r="LUR5"/>
      <c r="LUS5"/>
      <c r="LUT5"/>
      <c r="LUU5"/>
      <c r="LUV5"/>
      <c r="LUW5"/>
      <c r="LUX5"/>
      <c r="LUY5"/>
      <c r="LUZ5"/>
      <c r="LVA5"/>
      <c r="LVB5"/>
      <c r="LVC5"/>
      <c r="LVD5"/>
      <c r="LVE5"/>
      <c r="LVF5"/>
      <c r="LVG5"/>
      <c r="LVH5"/>
      <c r="LVI5"/>
      <c r="LVJ5"/>
      <c r="LVK5"/>
      <c r="LVL5"/>
      <c r="LVM5"/>
      <c r="LVN5"/>
      <c r="LVO5"/>
      <c r="LVP5"/>
      <c r="LVQ5"/>
      <c r="LVR5"/>
      <c r="LVS5"/>
      <c r="LVT5"/>
      <c r="LVU5"/>
      <c r="LVV5"/>
      <c r="LVW5"/>
      <c r="LVX5"/>
      <c r="LVY5"/>
      <c r="LVZ5"/>
      <c r="LWA5"/>
      <c r="LWB5"/>
      <c r="LWC5"/>
      <c r="LWD5"/>
      <c r="LWE5"/>
      <c r="LWF5"/>
      <c r="LWG5"/>
      <c r="LWH5"/>
      <c r="LWI5"/>
      <c r="LWJ5"/>
      <c r="LWK5"/>
      <c r="LWL5"/>
      <c r="LWM5"/>
      <c r="LWN5"/>
      <c r="LWO5"/>
      <c r="LWP5"/>
      <c r="LWQ5"/>
      <c r="LWR5"/>
      <c r="LWS5"/>
      <c r="LWT5"/>
      <c r="LWU5"/>
      <c r="LWV5"/>
      <c r="LWW5"/>
      <c r="LWX5"/>
      <c r="LWY5"/>
      <c r="LWZ5"/>
      <c r="LXA5"/>
      <c r="LXB5"/>
      <c r="LXC5"/>
      <c r="LXD5"/>
      <c r="LXE5"/>
      <c r="LXF5"/>
      <c r="LXG5"/>
      <c r="LXH5"/>
      <c r="LXI5"/>
      <c r="LXJ5"/>
      <c r="LXK5"/>
      <c r="LXL5"/>
      <c r="LXM5"/>
      <c r="LXN5"/>
      <c r="LXO5"/>
      <c r="LXP5"/>
      <c r="LXQ5"/>
      <c r="LXR5"/>
      <c r="LXS5"/>
      <c r="LXT5"/>
      <c r="LXU5"/>
      <c r="LXV5"/>
      <c r="LXW5"/>
      <c r="LXX5"/>
      <c r="LXY5"/>
      <c r="LXZ5"/>
      <c r="LYA5"/>
      <c r="LYB5"/>
      <c r="LYC5"/>
      <c r="LYD5"/>
      <c r="LYE5"/>
      <c r="LYF5"/>
      <c r="LYG5"/>
      <c r="LYH5"/>
      <c r="LYI5"/>
      <c r="LYJ5"/>
      <c r="LYK5"/>
      <c r="LYL5"/>
      <c r="LYM5"/>
      <c r="LYN5"/>
      <c r="LYO5"/>
      <c r="LYP5"/>
      <c r="LYQ5"/>
      <c r="LYR5"/>
      <c r="LYS5"/>
      <c r="LYT5"/>
      <c r="LYU5"/>
      <c r="LYV5"/>
      <c r="LYW5"/>
      <c r="LYX5"/>
      <c r="LYY5"/>
      <c r="LYZ5"/>
      <c r="LZA5"/>
      <c r="LZB5"/>
      <c r="LZC5"/>
      <c r="LZD5"/>
      <c r="LZE5"/>
      <c r="LZF5"/>
      <c r="LZG5"/>
      <c r="LZH5"/>
      <c r="LZI5"/>
      <c r="LZJ5"/>
      <c r="LZK5"/>
      <c r="LZL5"/>
      <c r="LZM5"/>
      <c r="LZN5"/>
      <c r="LZO5"/>
      <c r="LZP5"/>
      <c r="LZQ5"/>
      <c r="LZR5"/>
      <c r="LZS5"/>
      <c r="LZT5"/>
      <c r="LZU5"/>
      <c r="LZV5"/>
      <c r="LZW5"/>
      <c r="LZX5"/>
      <c r="LZY5"/>
      <c r="LZZ5"/>
      <c r="MAA5"/>
      <c r="MAB5"/>
      <c r="MAC5"/>
      <c r="MAD5"/>
      <c r="MAE5"/>
      <c r="MAF5"/>
      <c r="MAG5"/>
      <c r="MAH5"/>
      <c r="MAI5"/>
      <c r="MAJ5"/>
      <c r="MAK5"/>
      <c r="MAL5"/>
      <c r="MAM5"/>
      <c r="MAN5"/>
      <c r="MAO5"/>
      <c r="MAP5"/>
      <c r="MAQ5"/>
      <c r="MAR5"/>
      <c r="MAS5"/>
      <c r="MAT5"/>
      <c r="MAU5"/>
      <c r="MAV5"/>
      <c r="MAW5"/>
      <c r="MAX5"/>
      <c r="MAY5"/>
      <c r="MAZ5"/>
      <c r="MBA5"/>
      <c r="MBB5"/>
      <c r="MBC5"/>
      <c r="MBD5"/>
      <c r="MBE5"/>
      <c r="MBF5"/>
      <c r="MBG5"/>
      <c r="MBH5"/>
      <c r="MBI5"/>
      <c r="MBJ5"/>
      <c r="MBK5"/>
      <c r="MBL5"/>
      <c r="MBM5"/>
      <c r="MBN5"/>
      <c r="MBO5"/>
      <c r="MBP5"/>
      <c r="MBQ5"/>
      <c r="MBR5"/>
      <c r="MBS5"/>
      <c r="MBT5"/>
      <c r="MBU5"/>
      <c r="MBV5"/>
      <c r="MBW5"/>
      <c r="MBX5"/>
      <c r="MBY5"/>
      <c r="MBZ5"/>
      <c r="MCA5"/>
      <c r="MCB5"/>
      <c r="MCC5"/>
      <c r="MCD5"/>
      <c r="MCE5"/>
      <c r="MCF5"/>
      <c r="MCG5"/>
      <c r="MCH5"/>
      <c r="MCI5"/>
      <c r="MCJ5"/>
      <c r="MCK5"/>
      <c r="MCL5"/>
      <c r="MCM5"/>
      <c r="MCN5"/>
      <c r="MCO5"/>
      <c r="MCP5"/>
      <c r="MCQ5"/>
      <c r="MCR5"/>
      <c r="MCS5"/>
      <c r="MCT5"/>
      <c r="MCU5"/>
      <c r="MCV5"/>
      <c r="MCW5"/>
      <c r="MCX5"/>
      <c r="MCY5"/>
      <c r="MCZ5"/>
      <c r="MDA5"/>
      <c r="MDB5"/>
      <c r="MDC5"/>
      <c r="MDD5"/>
      <c r="MDE5"/>
      <c r="MDF5"/>
      <c r="MDG5"/>
      <c r="MDH5"/>
      <c r="MDI5"/>
      <c r="MDJ5"/>
      <c r="MDK5"/>
      <c r="MDL5"/>
      <c r="MDM5"/>
      <c r="MDN5"/>
      <c r="MDO5"/>
      <c r="MDP5"/>
      <c r="MDQ5"/>
      <c r="MDR5"/>
      <c r="MDS5"/>
      <c r="MDT5"/>
      <c r="MDU5"/>
      <c r="MDV5"/>
      <c r="MDW5"/>
      <c r="MDX5"/>
      <c r="MDY5"/>
      <c r="MDZ5"/>
      <c r="MEA5"/>
      <c r="MEB5"/>
      <c r="MEC5"/>
      <c r="MED5"/>
      <c r="MEE5"/>
      <c r="MEF5"/>
      <c r="MEG5"/>
      <c r="MEH5"/>
      <c r="MEI5"/>
      <c r="MEJ5"/>
      <c r="MEK5"/>
      <c r="MEL5"/>
      <c r="MEM5"/>
      <c r="MEN5"/>
      <c r="MEO5"/>
      <c r="MEP5"/>
      <c r="MEQ5"/>
      <c r="MER5"/>
      <c r="MES5"/>
      <c r="MET5"/>
      <c r="MEU5"/>
      <c r="MEV5"/>
      <c r="MEW5"/>
      <c r="MEX5"/>
      <c r="MEY5"/>
      <c r="MEZ5"/>
      <c r="MFA5"/>
      <c r="MFB5"/>
      <c r="MFC5"/>
      <c r="MFD5"/>
      <c r="MFE5"/>
      <c r="MFF5"/>
      <c r="MFG5"/>
      <c r="MFH5"/>
      <c r="MFI5"/>
      <c r="MFJ5"/>
      <c r="MFK5"/>
      <c r="MFL5"/>
      <c r="MFM5"/>
      <c r="MFN5"/>
      <c r="MFO5"/>
      <c r="MFP5"/>
      <c r="MFQ5"/>
      <c r="MFR5"/>
      <c r="MFS5"/>
      <c r="MFT5"/>
      <c r="MFU5"/>
      <c r="MFV5"/>
      <c r="MFW5"/>
      <c r="MFX5"/>
      <c r="MFY5"/>
      <c r="MFZ5"/>
      <c r="MGA5"/>
      <c r="MGB5"/>
      <c r="MGC5"/>
      <c r="MGD5"/>
      <c r="MGE5"/>
      <c r="MGF5"/>
      <c r="MGG5"/>
      <c r="MGH5"/>
      <c r="MGI5"/>
      <c r="MGJ5"/>
      <c r="MGK5"/>
      <c r="MGL5"/>
      <c r="MGM5"/>
      <c r="MGN5"/>
      <c r="MGO5"/>
      <c r="MGP5"/>
      <c r="MGQ5"/>
      <c r="MGR5"/>
      <c r="MGS5"/>
      <c r="MGT5"/>
      <c r="MGU5"/>
      <c r="MGV5"/>
      <c r="MGW5"/>
      <c r="MGX5"/>
      <c r="MGY5"/>
      <c r="MGZ5"/>
      <c r="MHA5"/>
      <c r="MHB5"/>
      <c r="MHC5"/>
      <c r="MHD5"/>
      <c r="MHE5"/>
      <c r="MHF5"/>
      <c r="MHG5"/>
      <c r="MHH5"/>
      <c r="MHI5"/>
      <c r="MHJ5"/>
      <c r="MHK5"/>
      <c r="MHL5"/>
      <c r="MHM5"/>
      <c r="MHN5"/>
      <c r="MHO5"/>
      <c r="MHP5"/>
      <c r="MHQ5"/>
      <c r="MHR5"/>
      <c r="MHS5"/>
      <c r="MHT5"/>
      <c r="MHU5"/>
      <c r="MHV5"/>
      <c r="MHW5"/>
      <c r="MHX5"/>
      <c r="MHY5"/>
      <c r="MHZ5"/>
      <c r="MIA5"/>
      <c r="MIB5"/>
      <c r="MIC5"/>
      <c r="MID5"/>
      <c r="MIE5"/>
      <c r="MIF5"/>
      <c r="MIG5"/>
      <c r="MIH5"/>
      <c r="MII5"/>
      <c r="MIJ5"/>
      <c r="MIK5"/>
      <c r="MIL5"/>
      <c r="MIM5"/>
      <c r="MIN5"/>
      <c r="MIO5"/>
      <c r="MIP5"/>
      <c r="MIQ5"/>
      <c r="MIR5"/>
      <c r="MIS5"/>
      <c r="MIT5"/>
      <c r="MIU5"/>
      <c r="MIV5"/>
      <c r="MIW5"/>
      <c r="MIX5"/>
      <c r="MIY5"/>
      <c r="MIZ5"/>
      <c r="MJA5"/>
      <c r="MJB5"/>
      <c r="MJC5"/>
      <c r="MJD5"/>
      <c r="MJE5"/>
      <c r="MJF5"/>
      <c r="MJG5"/>
      <c r="MJH5"/>
      <c r="MJI5"/>
      <c r="MJJ5"/>
      <c r="MJK5"/>
      <c r="MJL5"/>
      <c r="MJM5"/>
      <c r="MJN5"/>
      <c r="MJO5"/>
      <c r="MJP5"/>
      <c r="MJQ5"/>
      <c r="MJR5"/>
      <c r="MJS5"/>
      <c r="MJT5"/>
      <c r="MJU5"/>
      <c r="MJV5"/>
      <c r="MJW5"/>
      <c r="MJX5"/>
      <c r="MJY5"/>
      <c r="MJZ5"/>
      <c r="MKA5"/>
      <c r="MKB5"/>
      <c r="MKC5"/>
      <c r="MKD5"/>
      <c r="MKE5"/>
      <c r="MKF5"/>
      <c r="MKG5"/>
      <c r="MKH5"/>
      <c r="MKI5"/>
      <c r="MKJ5"/>
      <c r="MKK5"/>
      <c r="MKL5"/>
      <c r="MKM5"/>
      <c r="MKN5"/>
      <c r="MKO5"/>
      <c r="MKP5"/>
      <c r="MKQ5"/>
      <c r="MKR5"/>
      <c r="MKS5"/>
      <c r="MKT5"/>
      <c r="MKU5"/>
      <c r="MKV5"/>
      <c r="MKW5"/>
      <c r="MKX5"/>
      <c r="MKY5"/>
      <c r="MKZ5"/>
      <c r="MLA5"/>
      <c r="MLB5"/>
      <c r="MLC5"/>
      <c r="MLD5"/>
      <c r="MLE5"/>
      <c r="MLF5"/>
      <c r="MLG5"/>
      <c r="MLH5"/>
      <c r="MLI5"/>
      <c r="MLJ5"/>
      <c r="MLK5"/>
      <c r="MLL5"/>
      <c r="MLM5"/>
      <c r="MLN5"/>
      <c r="MLO5"/>
      <c r="MLP5"/>
      <c r="MLQ5"/>
      <c r="MLR5"/>
      <c r="MLS5"/>
      <c r="MLT5"/>
      <c r="MLU5"/>
      <c r="MLV5"/>
      <c r="MLW5"/>
      <c r="MLX5"/>
      <c r="MLY5"/>
      <c r="MLZ5"/>
      <c r="MMA5"/>
      <c r="MMB5"/>
      <c r="MMC5"/>
      <c r="MMD5"/>
      <c r="MME5"/>
      <c r="MMF5"/>
      <c r="MMG5"/>
      <c r="MMH5"/>
      <c r="MMI5"/>
      <c r="MMJ5"/>
      <c r="MMK5"/>
      <c r="MML5"/>
      <c r="MMM5"/>
      <c r="MMN5"/>
      <c r="MMO5"/>
      <c r="MMP5"/>
      <c r="MMQ5"/>
      <c r="MMR5"/>
      <c r="MMS5"/>
      <c r="MMT5"/>
      <c r="MMU5"/>
      <c r="MMV5"/>
      <c r="MMW5"/>
      <c r="MMX5"/>
      <c r="MMY5"/>
      <c r="MMZ5"/>
      <c r="MNA5"/>
      <c r="MNB5"/>
      <c r="MNC5"/>
      <c r="MND5"/>
      <c r="MNE5"/>
      <c r="MNF5"/>
      <c r="MNG5"/>
      <c r="MNH5"/>
      <c r="MNI5"/>
      <c r="MNJ5"/>
      <c r="MNK5"/>
      <c r="MNL5"/>
      <c r="MNM5"/>
      <c r="MNN5"/>
      <c r="MNO5"/>
      <c r="MNP5"/>
      <c r="MNQ5"/>
      <c r="MNR5"/>
      <c r="MNS5"/>
      <c r="MNT5"/>
      <c r="MNU5"/>
      <c r="MNV5"/>
      <c r="MNW5"/>
      <c r="MNX5"/>
      <c r="MNY5"/>
      <c r="MNZ5"/>
      <c r="MOA5"/>
      <c r="MOB5"/>
      <c r="MOC5"/>
      <c r="MOD5"/>
      <c r="MOE5"/>
      <c r="MOF5"/>
      <c r="MOG5"/>
      <c r="MOH5"/>
      <c r="MOI5"/>
      <c r="MOJ5"/>
      <c r="MOK5"/>
      <c r="MOL5"/>
      <c r="MOM5"/>
      <c r="MON5"/>
      <c r="MOO5"/>
      <c r="MOP5"/>
      <c r="MOQ5"/>
      <c r="MOR5"/>
      <c r="MOS5"/>
      <c r="MOT5"/>
      <c r="MOU5"/>
      <c r="MOV5"/>
      <c r="MOW5"/>
      <c r="MOX5"/>
      <c r="MOY5"/>
      <c r="MOZ5"/>
      <c r="MPA5"/>
      <c r="MPB5"/>
      <c r="MPC5"/>
      <c r="MPD5"/>
      <c r="MPE5"/>
      <c r="MPF5"/>
      <c r="MPG5"/>
      <c r="MPH5"/>
      <c r="MPI5"/>
      <c r="MPJ5"/>
      <c r="MPK5"/>
      <c r="MPL5"/>
      <c r="MPM5"/>
      <c r="MPN5"/>
      <c r="MPO5"/>
      <c r="MPP5"/>
      <c r="MPQ5"/>
      <c r="MPR5"/>
      <c r="MPS5"/>
      <c r="MPT5"/>
      <c r="MPU5"/>
      <c r="MPV5"/>
      <c r="MPW5"/>
      <c r="MPX5"/>
      <c r="MPY5"/>
      <c r="MPZ5"/>
      <c r="MQA5"/>
      <c r="MQB5"/>
      <c r="MQC5"/>
      <c r="MQD5"/>
      <c r="MQE5"/>
      <c r="MQF5"/>
      <c r="MQG5"/>
      <c r="MQH5"/>
      <c r="MQI5"/>
      <c r="MQJ5"/>
      <c r="MQK5"/>
      <c r="MQL5"/>
      <c r="MQM5"/>
      <c r="MQN5"/>
      <c r="MQO5"/>
      <c r="MQP5"/>
      <c r="MQQ5"/>
      <c r="MQR5"/>
      <c r="MQS5"/>
      <c r="MQT5"/>
      <c r="MQU5"/>
      <c r="MQV5"/>
      <c r="MQW5"/>
      <c r="MQX5"/>
      <c r="MQY5"/>
      <c r="MQZ5"/>
      <c r="MRA5"/>
      <c r="MRB5"/>
      <c r="MRC5"/>
      <c r="MRD5"/>
      <c r="MRE5"/>
      <c r="MRF5"/>
      <c r="MRG5"/>
      <c r="MRH5"/>
      <c r="MRI5"/>
      <c r="MRJ5"/>
      <c r="MRK5"/>
      <c r="MRL5"/>
      <c r="MRM5"/>
      <c r="MRN5"/>
      <c r="MRO5"/>
      <c r="MRP5"/>
      <c r="MRQ5"/>
      <c r="MRR5"/>
      <c r="MRS5"/>
      <c r="MRT5"/>
      <c r="MRU5"/>
      <c r="MRV5"/>
      <c r="MRW5"/>
      <c r="MRX5"/>
      <c r="MRY5"/>
      <c r="MRZ5"/>
      <c r="MSA5"/>
      <c r="MSB5"/>
      <c r="MSC5"/>
      <c r="MSD5"/>
      <c r="MSE5"/>
      <c r="MSF5"/>
      <c r="MSG5"/>
      <c r="MSH5"/>
      <c r="MSI5"/>
      <c r="MSJ5"/>
      <c r="MSK5"/>
      <c r="MSL5"/>
      <c r="MSM5"/>
      <c r="MSN5"/>
      <c r="MSO5"/>
      <c r="MSP5"/>
      <c r="MSQ5"/>
      <c r="MSR5"/>
      <c r="MSS5"/>
      <c r="MST5"/>
      <c r="MSU5"/>
      <c r="MSV5"/>
      <c r="MSW5"/>
      <c r="MSX5"/>
      <c r="MSY5"/>
      <c r="MSZ5"/>
      <c r="MTA5"/>
      <c r="MTB5"/>
      <c r="MTC5"/>
      <c r="MTD5"/>
      <c r="MTE5"/>
      <c r="MTF5"/>
      <c r="MTG5"/>
      <c r="MTH5"/>
      <c r="MTI5"/>
      <c r="MTJ5"/>
      <c r="MTK5"/>
      <c r="MTL5"/>
      <c r="MTM5"/>
      <c r="MTN5"/>
      <c r="MTO5"/>
      <c r="MTP5"/>
      <c r="MTQ5"/>
      <c r="MTR5"/>
      <c r="MTS5"/>
      <c r="MTT5"/>
      <c r="MTU5"/>
      <c r="MTV5"/>
      <c r="MTW5"/>
      <c r="MTX5"/>
      <c r="MTY5"/>
      <c r="MTZ5"/>
      <c r="MUA5"/>
      <c r="MUB5"/>
      <c r="MUC5"/>
      <c r="MUD5"/>
      <c r="MUE5"/>
      <c r="MUF5"/>
      <c r="MUG5"/>
      <c r="MUH5"/>
      <c r="MUI5"/>
      <c r="MUJ5"/>
      <c r="MUK5"/>
      <c r="MUL5"/>
      <c r="MUM5"/>
      <c r="MUN5"/>
      <c r="MUO5"/>
      <c r="MUP5"/>
      <c r="MUQ5"/>
      <c r="MUR5"/>
      <c r="MUS5"/>
      <c r="MUT5"/>
      <c r="MUU5"/>
      <c r="MUV5"/>
      <c r="MUW5"/>
      <c r="MUX5"/>
      <c r="MUY5"/>
      <c r="MUZ5"/>
      <c r="MVA5"/>
      <c r="MVB5"/>
      <c r="MVC5"/>
      <c r="MVD5"/>
      <c r="MVE5"/>
      <c r="MVF5"/>
      <c r="MVG5"/>
      <c r="MVH5"/>
      <c r="MVI5"/>
      <c r="MVJ5"/>
      <c r="MVK5"/>
      <c r="MVL5"/>
      <c r="MVM5"/>
      <c r="MVN5"/>
      <c r="MVO5"/>
      <c r="MVP5"/>
      <c r="MVQ5"/>
      <c r="MVR5"/>
      <c r="MVS5"/>
      <c r="MVT5"/>
      <c r="MVU5"/>
      <c r="MVV5"/>
      <c r="MVW5"/>
      <c r="MVX5"/>
      <c r="MVY5"/>
      <c r="MVZ5"/>
      <c r="MWA5"/>
      <c r="MWB5"/>
      <c r="MWC5"/>
      <c r="MWD5"/>
      <c r="MWE5"/>
      <c r="MWF5"/>
      <c r="MWG5"/>
      <c r="MWH5"/>
      <c r="MWI5"/>
      <c r="MWJ5"/>
      <c r="MWK5"/>
      <c r="MWL5"/>
      <c r="MWM5"/>
      <c r="MWN5"/>
      <c r="MWO5"/>
      <c r="MWP5"/>
      <c r="MWQ5"/>
      <c r="MWR5"/>
      <c r="MWS5"/>
      <c r="MWT5"/>
      <c r="MWU5"/>
      <c r="MWV5"/>
      <c r="MWW5"/>
      <c r="MWX5"/>
      <c r="MWY5"/>
      <c r="MWZ5"/>
      <c r="MXA5"/>
      <c r="MXB5"/>
      <c r="MXC5"/>
      <c r="MXD5"/>
      <c r="MXE5"/>
      <c r="MXF5"/>
      <c r="MXG5"/>
      <c r="MXH5"/>
      <c r="MXI5"/>
      <c r="MXJ5"/>
      <c r="MXK5"/>
      <c r="MXL5"/>
      <c r="MXM5"/>
      <c r="MXN5"/>
      <c r="MXO5"/>
      <c r="MXP5"/>
      <c r="MXQ5"/>
      <c r="MXR5"/>
      <c r="MXS5"/>
      <c r="MXT5"/>
      <c r="MXU5"/>
      <c r="MXV5"/>
      <c r="MXW5"/>
      <c r="MXX5"/>
      <c r="MXY5"/>
      <c r="MXZ5"/>
      <c r="MYA5"/>
      <c r="MYB5"/>
      <c r="MYC5"/>
      <c r="MYD5"/>
      <c r="MYE5"/>
      <c r="MYF5"/>
      <c r="MYG5"/>
      <c r="MYH5"/>
      <c r="MYI5"/>
      <c r="MYJ5"/>
      <c r="MYK5"/>
      <c r="MYL5"/>
      <c r="MYM5"/>
      <c r="MYN5"/>
      <c r="MYO5"/>
      <c r="MYP5"/>
      <c r="MYQ5"/>
      <c r="MYR5"/>
      <c r="MYS5"/>
      <c r="MYT5"/>
      <c r="MYU5"/>
      <c r="MYV5"/>
      <c r="MYW5"/>
      <c r="MYX5"/>
      <c r="MYY5"/>
      <c r="MYZ5"/>
      <c r="MZA5"/>
      <c r="MZB5"/>
      <c r="MZC5"/>
      <c r="MZD5"/>
      <c r="MZE5"/>
      <c r="MZF5"/>
      <c r="MZG5"/>
      <c r="MZH5"/>
      <c r="MZI5"/>
      <c r="MZJ5"/>
      <c r="MZK5"/>
      <c r="MZL5"/>
      <c r="MZM5"/>
      <c r="MZN5"/>
      <c r="MZO5"/>
      <c r="MZP5"/>
      <c r="MZQ5"/>
      <c r="MZR5"/>
      <c r="MZS5"/>
      <c r="MZT5"/>
      <c r="MZU5"/>
      <c r="MZV5"/>
      <c r="MZW5"/>
      <c r="MZX5"/>
      <c r="MZY5"/>
      <c r="MZZ5"/>
      <c r="NAA5"/>
      <c r="NAB5"/>
      <c r="NAC5"/>
      <c r="NAD5"/>
      <c r="NAE5"/>
      <c r="NAF5"/>
      <c r="NAG5"/>
      <c r="NAH5"/>
      <c r="NAI5"/>
      <c r="NAJ5"/>
      <c r="NAK5"/>
      <c r="NAL5"/>
      <c r="NAM5"/>
      <c r="NAN5"/>
      <c r="NAO5"/>
      <c r="NAP5"/>
      <c r="NAQ5"/>
      <c r="NAR5"/>
      <c r="NAS5"/>
      <c r="NAT5"/>
      <c r="NAU5"/>
      <c r="NAV5"/>
      <c r="NAW5"/>
      <c r="NAX5"/>
      <c r="NAY5"/>
      <c r="NAZ5"/>
      <c r="NBA5"/>
      <c r="NBB5"/>
      <c r="NBC5"/>
      <c r="NBD5"/>
      <c r="NBE5"/>
      <c r="NBF5"/>
      <c r="NBG5"/>
      <c r="NBH5"/>
      <c r="NBI5"/>
      <c r="NBJ5"/>
      <c r="NBK5"/>
      <c r="NBL5"/>
      <c r="NBM5"/>
      <c r="NBN5"/>
      <c r="NBO5"/>
      <c r="NBP5"/>
      <c r="NBQ5"/>
      <c r="NBR5"/>
      <c r="NBS5"/>
      <c r="NBT5"/>
      <c r="NBU5"/>
      <c r="NBV5"/>
      <c r="NBW5"/>
      <c r="NBX5"/>
      <c r="NBY5"/>
      <c r="NBZ5"/>
      <c r="NCA5"/>
      <c r="NCB5"/>
      <c r="NCC5"/>
      <c r="NCD5"/>
      <c r="NCE5"/>
      <c r="NCF5"/>
      <c r="NCG5"/>
      <c r="NCH5"/>
      <c r="NCI5"/>
      <c r="NCJ5"/>
      <c r="NCK5"/>
      <c r="NCL5"/>
      <c r="NCM5"/>
      <c r="NCN5"/>
      <c r="NCO5"/>
      <c r="NCP5"/>
      <c r="NCQ5"/>
      <c r="NCR5"/>
      <c r="NCS5"/>
      <c r="NCT5"/>
      <c r="NCU5"/>
      <c r="NCV5"/>
      <c r="NCW5"/>
      <c r="NCX5"/>
      <c r="NCY5"/>
      <c r="NCZ5"/>
      <c r="NDA5"/>
      <c r="NDB5"/>
      <c r="NDC5"/>
      <c r="NDD5"/>
      <c r="NDE5"/>
      <c r="NDF5"/>
      <c r="NDG5"/>
      <c r="NDH5"/>
      <c r="NDI5"/>
      <c r="NDJ5"/>
      <c r="NDK5"/>
      <c r="NDL5"/>
      <c r="NDM5"/>
      <c r="NDN5"/>
      <c r="NDO5"/>
      <c r="NDP5"/>
      <c r="NDQ5"/>
      <c r="NDR5"/>
      <c r="NDS5"/>
      <c r="NDT5"/>
      <c r="NDU5"/>
      <c r="NDV5"/>
      <c r="NDW5"/>
      <c r="NDX5"/>
      <c r="NDY5"/>
      <c r="NDZ5"/>
      <c r="NEA5"/>
      <c r="NEB5"/>
      <c r="NEC5"/>
      <c r="NED5"/>
      <c r="NEE5"/>
      <c r="NEF5"/>
      <c r="NEG5"/>
      <c r="NEH5"/>
      <c r="NEI5"/>
      <c r="NEJ5"/>
      <c r="NEK5"/>
      <c r="NEL5"/>
      <c r="NEM5"/>
      <c r="NEN5"/>
      <c r="NEO5"/>
      <c r="NEP5"/>
      <c r="NEQ5"/>
      <c r="NER5"/>
      <c r="NES5"/>
      <c r="NET5"/>
      <c r="NEU5"/>
      <c r="NEV5"/>
      <c r="NEW5"/>
      <c r="NEX5"/>
      <c r="NEY5"/>
      <c r="NEZ5"/>
      <c r="NFA5"/>
      <c r="NFB5"/>
      <c r="NFC5"/>
      <c r="NFD5"/>
      <c r="NFE5"/>
      <c r="NFF5"/>
      <c r="NFG5"/>
      <c r="NFH5"/>
      <c r="NFI5"/>
      <c r="NFJ5"/>
      <c r="NFK5"/>
      <c r="NFL5"/>
      <c r="NFM5"/>
      <c r="NFN5"/>
      <c r="NFO5"/>
      <c r="NFP5"/>
      <c r="NFQ5"/>
      <c r="NFR5"/>
      <c r="NFS5"/>
      <c r="NFT5"/>
      <c r="NFU5"/>
      <c r="NFV5"/>
      <c r="NFW5"/>
      <c r="NFX5"/>
      <c r="NFY5"/>
      <c r="NFZ5"/>
      <c r="NGA5"/>
      <c r="NGB5"/>
      <c r="NGC5"/>
      <c r="NGD5"/>
      <c r="NGE5"/>
      <c r="NGF5"/>
      <c r="NGG5"/>
      <c r="NGH5"/>
      <c r="NGI5"/>
      <c r="NGJ5"/>
      <c r="NGK5"/>
      <c r="NGL5"/>
      <c r="NGM5"/>
      <c r="NGN5"/>
      <c r="NGO5"/>
      <c r="NGP5"/>
      <c r="NGQ5"/>
      <c r="NGR5"/>
      <c r="NGS5"/>
      <c r="NGT5"/>
      <c r="NGU5"/>
      <c r="NGV5"/>
      <c r="NGW5"/>
      <c r="NGX5"/>
      <c r="NGY5"/>
      <c r="NGZ5"/>
      <c r="NHA5"/>
      <c r="NHB5"/>
      <c r="NHC5"/>
      <c r="NHD5"/>
      <c r="NHE5"/>
      <c r="NHF5"/>
      <c r="NHG5"/>
      <c r="NHH5"/>
      <c r="NHI5"/>
      <c r="NHJ5"/>
      <c r="NHK5"/>
      <c r="NHL5"/>
      <c r="NHM5"/>
      <c r="NHN5"/>
      <c r="NHO5"/>
      <c r="NHP5"/>
      <c r="NHQ5"/>
      <c r="NHR5"/>
      <c r="NHS5"/>
      <c r="NHT5"/>
      <c r="NHU5"/>
      <c r="NHV5"/>
      <c r="NHW5"/>
      <c r="NHX5"/>
      <c r="NHY5"/>
      <c r="NHZ5"/>
      <c r="NIA5"/>
      <c r="NIB5"/>
      <c r="NIC5"/>
      <c r="NID5"/>
      <c r="NIE5"/>
      <c r="NIF5"/>
      <c r="NIG5"/>
      <c r="NIH5"/>
      <c r="NII5"/>
      <c r="NIJ5"/>
      <c r="NIK5"/>
      <c r="NIL5"/>
      <c r="NIM5"/>
      <c r="NIN5"/>
      <c r="NIO5"/>
      <c r="NIP5"/>
      <c r="NIQ5"/>
      <c r="NIR5"/>
      <c r="NIS5"/>
      <c r="NIT5"/>
      <c r="NIU5"/>
      <c r="NIV5"/>
      <c r="NIW5"/>
      <c r="NIX5"/>
      <c r="NIY5"/>
      <c r="NIZ5"/>
      <c r="NJA5"/>
      <c r="NJB5"/>
      <c r="NJC5"/>
      <c r="NJD5"/>
      <c r="NJE5"/>
      <c r="NJF5"/>
      <c r="NJG5"/>
      <c r="NJH5"/>
      <c r="NJI5"/>
      <c r="NJJ5"/>
      <c r="NJK5"/>
      <c r="NJL5"/>
      <c r="NJM5"/>
      <c r="NJN5"/>
      <c r="NJO5"/>
      <c r="NJP5"/>
      <c r="NJQ5"/>
      <c r="NJR5"/>
      <c r="NJS5"/>
      <c r="NJT5"/>
      <c r="NJU5"/>
      <c r="NJV5"/>
      <c r="NJW5"/>
      <c r="NJX5"/>
      <c r="NJY5"/>
      <c r="NJZ5"/>
      <c r="NKA5"/>
      <c r="NKB5"/>
      <c r="NKC5"/>
      <c r="NKD5"/>
      <c r="NKE5"/>
      <c r="NKF5"/>
      <c r="NKG5"/>
      <c r="NKH5"/>
      <c r="NKI5"/>
      <c r="NKJ5"/>
      <c r="NKK5"/>
      <c r="NKL5"/>
      <c r="NKM5"/>
      <c r="NKN5"/>
      <c r="NKO5"/>
      <c r="NKP5"/>
      <c r="NKQ5"/>
      <c r="NKR5"/>
      <c r="NKS5"/>
      <c r="NKT5"/>
      <c r="NKU5"/>
      <c r="NKV5"/>
      <c r="NKW5"/>
      <c r="NKX5"/>
      <c r="NKY5"/>
      <c r="NKZ5"/>
      <c r="NLA5"/>
      <c r="NLB5"/>
      <c r="NLC5"/>
      <c r="NLD5"/>
      <c r="NLE5"/>
      <c r="NLF5"/>
      <c r="NLG5"/>
      <c r="NLH5"/>
      <c r="NLI5"/>
      <c r="NLJ5"/>
      <c r="NLK5"/>
      <c r="NLL5"/>
      <c r="NLM5"/>
      <c r="NLN5"/>
      <c r="NLO5"/>
      <c r="NLP5"/>
      <c r="NLQ5"/>
      <c r="NLR5"/>
      <c r="NLS5"/>
      <c r="NLT5"/>
      <c r="NLU5"/>
      <c r="NLV5"/>
      <c r="NLW5"/>
      <c r="NLX5"/>
      <c r="NLY5"/>
      <c r="NLZ5"/>
      <c r="NMA5"/>
      <c r="NMB5"/>
      <c r="NMC5"/>
      <c r="NMD5"/>
      <c r="NME5"/>
      <c r="NMF5"/>
      <c r="NMG5"/>
      <c r="NMH5"/>
      <c r="NMI5"/>
      <c r="NMJ5"/>
      <c r="NMK5"/>
      <c r="NML5"/>
      <c r="NMM5"/>
      <c r="NMN5"/>
      <c r="NMO5"/>
      <c r="NMP5"/>
      <c r="NMQ5"/>
      <c r="NMR5"/>
      <c r="NMS5"/>
      <c r="NMT5"/>
      <c r="NMU5"/>
      <c r="NMV5"/>
      <c r="NMW5"/>
      <c r="NMX5"/>
      <c r="NMY5"/>
      <c r="NMZ5"/>
      <c r="NNA5"/>
      <c r="NNB5"/>
      <c r="NNC5"/>
      <c r="NND5"/>
      <c r="NNE5"/>
      <c r="NNF5"/>
      <c r="NNG5"/>
      <c r="NNH5"/>
      <c r="NNI5"/>
      <c r="NNJ5"/>
      <c r="NNK5"/>
      <c r="NNL5"/>
      <c r="NNM5"/>
      <c r="NNN5"/>
      <c r="NNO5"/>
      <c r="NNP5"/>
      <c r="NNQ5"/>
      <c r="NNR5"/>
      <c r="NNS5"/>
      <c r="NNT5"/>
      <c r="NNU5"/>
      <c r="NNV5"/>
      <c r="NNW5"/>
      <c r="NNX5"/>
      <c r="NNY5"/>
      <c r="NNZ5"/>
      <c r="NOA5"/>
      <c r="NOB5"/>
      <c r="NOC5"/>
      <c r="NOD5"/>
      <c r="NOE5"/>
      <c r="NOF5"/>
      <c r="NOG5"/>
      <c r="NOH5"/>
      <c r="NOI5"/>
      <c r="NOJ5"/>
      <c r="NOK5"/>
      <c r="NOL5"/>
      <c r="NOM5"/>
      <c r="NON5"/>
      <c r="NOO5"/>
      <c r="NOP5"/>
      <c r="NOQ5"/>
      <c r="NOR5"/>
      <c r="NOS5"/>
      <c r="NOT5"/>
      <c r="NOU5"/>
      <c r="NOV5"/>
      <c r="NOW5"/>
      <c r="NOX5"/>
      <c r="NOY5"/>
      <c r="NOZ5"/>
      <c r="NPA5"/>
      <c r="NPB5"/>
      <c r="NPC5"/>
      <c r="NPD5"/>
      <c r="NPE5"/>
      <c r="NPF5"/>
      <c r="NPG5"/>
      <c r="NPH5"/>
      <c r="NPI5"/>
      <c r="NPJ5"/>
      <c r="NPK5"/>
      <c r="NPL5"/>
      <c r="NPM5"/>
      <c r="NPN5"/>
      <c r="NPO5"/>
      <c r="NPP5"/>
      <c r="NPQ5"/>
      <c r="NPR5"/>
      <c r="NPS5"/>
      <c r="NPT5"/>
      <c r="NPU5"/>
      <c r="NPV5"/>
      <c r="NPW5"/>
      <c r="NPX5"/>
      <c r="NPY5"/>
      <c r="NPZ5"/>
      <c r="NQA5"/>
      <c r="NQB5"/>
      <c r="NQC5"/>
      <c r="NQD5"/>
      <c r="NQE5"/>
      <c r="NQF5"/>
      <c r="NQG5"/>
      <c r="NQH5"/>
      <c r="NQI5"/>
      <c r="NQJ5"/>
      <c r="NQK5"/>
      <c r="NQL5"/>
      <c r="NQM5"/>
      <c r="NQN5"/>
      <c r="NQO5"/>
      <c r="NQP5"/>
      <c r="NQQ5"/>
      <c r="NQR5"/>
      <c r="NQS5"/>
      <c r="NQT5"/>
      <c r="NQU5"/>
      <c r="NQV5"/>
      <c r="NQW5"/>
      <c r="NQX5"/>
      <c r="NQY5"/>
      <c r="NQZ5"/>
      <c r="NRA5"/>
      <c r="NRB5"/>
      <c r="NRC5"/>
      <c r="NRD5"/>
      <c r="NRE5"/>
      <c r="NRF5"/>
      <c r="NRG5"/>
      <c r="NRH5"/>
      <c r="NRI5"/>
      <c r="NRJ5"/>
      <c r="NRK5"/>
      <c r="NRL5"/>
      <c r="NRM5"/>
      <c r="NRN5"/>
      <c r="NRO5"/>
      <c r="NRP5"/>
      <c r="NRQ5"/>
      <c r="NRR5"/>
      <c r="NRS5"/>
      <c r="NRT5"/>
      <c r="NRU5"/>
      <c r="NRV5"/>
      <c r="NRW5"/>
      <c r="NRX5"/>
      <c r="NRY5"/>
      <c r="NRZ5"/>
      <c r="NSA5"/>
      <c r="NSB5"/>
      <c r="NSC5"/>
      <c r="NSD5"/>
      <c r="NSE5"/>
      <c r="NSF5"/>
      <c r="NSG5"/>
      <c r="NSH5"/>
      <c r="NSI5"/>
      <c r="NSJ5"/>
      <c r="NSK5"/>
      <c r="NSL5"/>
      <c r="NSM5"/>
      <c r="NSN5"/>
      <c r="NSO5"/>
      <c r="NSP5"/>
      <c r="NSQ5"/>
      <c r="NSR5"/>
      <c r="NSS5"/>
      <c r="NST5"/>
      <c r="NSU5"/>
      <c r="NSV5"/>
      <c r="NSW5"/>
      <c r="NSX5"/>
      <c r="NSY5"/>
      <c r="NSZ5"/>
      <c r="NTA5"/>
      <c r="NTB5"/>
      <c r="NTC5"/>
      <c r="NTD5"/>
      <c r="NTE5"/>
      <c r="NTF5"/>
      <c r="NTG5"/>
      <c r="NTH5"/>
      <c r="NTI5"/>
      <c r="NTJ5"/>
      <c r="NTK5"/>
      <c r="NTL5"/>
      <c r="NTM5"/>
      <c r="NTN5"/>
      <c r="NTO5"/>
      <c r="NTP5"/>
      <c r="NTQ5"/>
      <c r="NTR5"/>
      <c r="NTS5"/>
      <c r="NTT5"/>
      <c r="NTU5"/>
      <c r="NTV5"/>
      <c r="NTW5"/>
      <c r="NTX5"/>
      <c r="NTY5"/>
      <c r="NTZ5"/>
      <c r="NUA5"/>
      <c r="NUB5"/>
      <c r="NUC5"/>
      <c r="NUD5"/>
      <c r="NUE5"/>
      <c r="NUF5"/>
      <c r="NUG5"/>
      <c r="NUH5"/>
      <c r="NUI5"/>
      <c r="NUJ5"/>
      <c r="NUK5"/>
      <c r="NUL5"/>
      <c r="NUM5"/>
      <c r="NUN5"/>
      <c r="NUO5"/>
      <c r="NUP5"/>
      <c r="NUQ5"/>
      <c r="NUR5"/>
      <c r="NUS5"/>
      <c r="NUT5"/>
      <c r="NUU5"/>
      <c r="NUV5"/>
      <c r="NUW5"/>
      <c r="NUX5"/>
      <c r="NUY5"/>
      <c r="NUZ5"/>
      <c r="NVA5"/>
      <c r="NVB5"/>
      <c r="NVC5"/>
      <c r="NVD5"/>
      <c r="NVE5"/>
      <c r="NVF5"/>
      <c r="NVG5"/>
      <c r="NVH5"/>
      <c r="NVI5"/>
      <c r="NVJ5"/>
      <c r="NVK5"/>
      <c r="NVL5"/>
      <c r="NVM5"/>
      <c r="NVN5"/>
      <c r="NVO5"/>
      <c r="NVP5"/>
      <c r="NVQ5"/>
      <c r="NVR5"/>
      <c r="NVS5"/>
      <c r="NVT5"/>
      <c r="NVU5"/>
      <c r="NVV5"/>
      <c r="NVW5"/>
      <c r="NVX5"/>
      <c r="NVY5"/>
      <c r="NVZ5"/>
      <c r="NWA5"/>
      <c r="NWB5"/>
      <c r="NWC5"/>
      <c r="NWD5"/>
      <c r="NWE5"/>
      <c r="NWF5"/>
      <c r="NWG5"/>
      <c r="NWH5"/>
      <c r="NWI5"/>
      <c r="NWJ5"/>
      <c r="NWK5"/>
      <c r="NWL5"/>
      <c r="NWM5"/>
      <c r="NWN5"/>
      <c r="NWO5"/>
      <c r="NWP5"/>
      <c r="NWQ5"/>
      <c r="NWR5"/>
      <c r="NWS5"/>
      <c r="NWT5"/>
      <c r="NWU5"/>
      <c r="NWV5"/>
      <c r="NWW5"/>
      <c r="NWX5"/>
      <c r="NWY5"/>
      <c r="NWZ5"/>
      <c r="NXA5"/>
      <c r="NXB5"/>
      <c r="NXC5"/>
      <c r="NXD5"/>
      <c r="NXE5"/>
      <c r="NXF5"/>
      <c r="NXG5"/>
      <c r="NXH5"/>
      <c r="NXI5"/>
      <c r="NXJ5"/>
      <c r="NXK5"/>
      <c r="NXL5"/>
      <c r="NXM5"/>
      <c r="NXN5"/>
      <c r="NXO5"/>
      <c r="NXP5"/>
      <c r="NXQ5"/>
      <c r="NXR5"/>
      <c r="NXS5"/>
      <c r="NXT5"/>
      <c r="NXU5"/>
      <c r="NXV5"/>
      <c r="NXW5"/>
      <c r="NXX5"/>
      <c r="NXY5"/>
      <c r="NXZ5"/>
      <c r="NYA5"/>
      <c r="NYB5"/>
      <c r="NYC5"/>
      <c r="NYD5"/>
      <c r="NYE5"/>
      <c r="NYF5"/>
      <c r="NYG5"/>
      <c r="NYH5"/>
      <c r="NYI5"/>
      <c r="NYJ5"/>
      <c r="NYK5"/>
      <c r="NYL5"/>
      <c r="NYM5"/>
      <c r="NYN5"/>
      <c r="NYO5"/>
      <c r="NYP5"/>
      <c r="NYQ5"/>
      <c r="NYR5"/>
      <c r="NYS5"/>
      <c r="NYT5"/>
      <c r="NYU5"/>
      <c r="NYV5"/>
      <c r="NYW5"/>
      <c r="NYX5"/>
      <c r="NYY5"/>
      <c r="NYZ5"/>
      <c r="NZA5"/>
      <c r="NZB5"/>
      <c r="NZC5"/>
      <c r="NZD5"/>
      <c r="NZE5"/>
      <c r="NZF5"/>
      <c r="NZG5"/>
      <c r="NZH5"/>
      <c r="NZI5"/>
      <c r="NZJ5"/>
      <c r="NZK5"/>
      <c r="NZL5"/>
      <c r="NZM5"/>
      <c r="NZN5"/>
      <c r="NZO5"/>
      <c r="NZP5"/>
      <c r="NZQ5"/>
      <c r="NZR5"/>
      <c r="NZS5"/>
      <c r="NZT5"/>
      <c r="NZU5"/>
      <c r="NZV5"/>
      <c r="NZW5"/>
      <c r="NZX5"/>
      <c r="NZY5"/>
      <c r="NZZ5"/>
      <c r="OAA5"/>
      <c r="OAB5"/>
      <c r="OAC5"/>
      <c r="OAD5"/>
      <c r="OAE5"/>
      <c r="OAF5"/>
      <c r="OAG5"/>
      <c r="OAH5"/>
      <c r="OAI5"/>
      <c r="OAJ5"/>
      <c r="OAK5"/>
      <c r="OAL5"/>
      <c r="OAM5"/>
      <c r="OAN5"/>
      <c r="OAO5"/>
      <c r="OAP5"/>
      <c r="OAQ5"/>
      <c r="OAR5"/>
      <c r="OAS5"/>
      <c r="OAT5"/>
      <c r="OAU5"/>
      <c r="OAV5"/>
      <c r="OAW5"/>
      <c r="OAX5"/>
      <c r="OAY5"/>
      <c r="OAZ5"/>
      <c r="OBA5"/>
      <c r="OBB5"/>
      <c r="OBC5"/>
      <c r="OBD5"/>
      <c r="OBE5"/>
      <c r="OBF5"/>
      <c r="OBG5"/>
      <c r="OBH5"/>
      <c r="OBI5"/>
      <c r="OBJ5"/>
      <c r="OBK5"/>
      <c r="OBL5"/>
      <c r="OBM5"/>
      <c r="OBN5"/>
      <c r="OBO5"/>
      <c r="OBP5"/>
      <c r="OBQ5"/>
      <c r="OBR5"/>
      <c r="OBS5"/>
      <c r="OBT5"/>
      <c r="OBU5"/>
      <c r="OBV5"/>
      <c r="OBW5"/>
      <c r="OBX5"/>
      <c r="OBY5"/>
      <c r="OBZ5"/>
      <c r="OCA5"/>
      <c r="OCB5"/>
      <c r="OCC5"/>
      <c r="OCD5"/>
      <c r="OCE5"/>
      <c r="OCF5"/>
      <c r="OCG5"/>
      <c r="OCH5"/>
      <c r="OCI5"/>
      <c r="OCJ5"/>
      <c r="OCK5"/>
      <c r="OCL5"/>
      <c r="OCM5"/>
      <c r="OCN5"/>
      <c r="OCO5"/>
      <c r="OCP5"/>
      <c r="OCQ5"/>
      <c r="OCR5"/>
      <c r="OCS5"/>
      <c r="OCT5"/>
      <c r="OCU5"/>
      <c r="OCV5"/>
      <c r="OCW5"/>
      <c r="OCX5"/>
      <c r="OCY5"/>
      <c r="OCZ5"/>
      <c r="ODA5"/>
      <c r="ODB5"/>
      <c r="ODC5"/>
      <c r="ODD5"/>
      <c r="ODE5"/>
      <c r="ODF5"/>
      <c r="ODG5"/>
      <c r="ODH5"/>
      <c r="ODI5"/>
      <c r="ODJ5"/>
      <c r="ODK5"/>
      <c r="ODL5"/>
      <c r="ODM5"/>
      <c r="ODN5"/>
      <c r="ODO5"/>
      <c r="ODP5"/>
      <c r="ODQ5"/>
      <c r="ODR5"/>
      <c r="ODS5"/>
      <c r="ODT5"/>
      <c r="ODU5"/>
      <c r="ODV5"/>
      <c r="ODW5"/>
      <c r="ODX5"/>
      <c r="ODY5"/>
      <c r="ODZ5"/>
      <c r="OEA5"/>
      <c r="OEB5"/>
      <c r="OEC5"/>
      <c r="OED5"/>
      <c r="OEE5"/>
      <c r="OEF5"/>
      <c r="OEG5"/>
      <c r="OEH5"/>
      <c r="OEI5"/>
      <c r="OEJ5"/>
      <c r="OEK5"/>
      <c r="OEL5"/>
      <c r="OEM5"/>
      <c r="OEN5"/>
      <c r="OEO5"/>
      <c r="OEP5"/>
      <c r="OEQ5"/>
      <c r="OER5"/>
      <c r="OES5"/>
      <c r="OET5"/>
      <c r="OEU5"/>
      <c r="OEV5"/>
      <c r="OEW5"/>
      <c r="OEX5"/>
      <c r="OEY5"/>
      <c r="OEZ5"/>
      <c r="OFA5"/>
      <c r="OFB5"/>
      <c r="OFC5"/>
      <c r="OFD5"/>
      <c r="OFE5"/>
      <c r="OFF5"/>
      <c r="OFG5"/>
      <c r="OFH5"/>
      <c r="OFI5"/>
      <c r="OFJ5"/>
      <c r="OFK5"/>
      <c r="OFL5"/>
      <c r="OFM5"/>
      <c r="OFN5"/>
      <c r="OFO5"/>
      <c r="OFP5"/>
      <c r="OFQ5"/>
      <c r="OFR5"/>
      <c r="OFS5"/>
      <c r="OFT5"/>
      <c r="OFU5"/>
      <c r="OFV5"/>
      <c r="OFW5"/>
      <c r="OFX5"/>
      <c r="OFY5"/>
      <c r="OFZ5"/>
      <c r="OGA5"/>
      <c r="OGB5"/>
      <c r="OGC5"/>
      <c r="OGD5"/>
      <c r="OGE5"/>
      <c r="OGF5"/>
      <c r="OGG5"/>
      <c r="OGH5"/>
      <c r="OGI5"/>
      <c r="OGJ5"/>
      <c r="OGK5"/>
      <c r="OGL5"/>
      <c r="OGM5"/>
      <c r="OGN5"/>
      <c r="OGO5"/>
      <c r="OGP5"/>
      <c r="OGQ5"/>
      <c r="OGR5"/>
      <c r="OGS5"/>
      <c r="OGT5"/>
      <c r="OGU5"/>
      <c r="OGV5"/>
      <c r="OGW5"/>
      <c r="OGX5"/>
      <c r="OGY5"/>
      <c r="OGZ5"/>
      <c r="OHA5"/>
      <c r="OHB5"/>
      <c r="OHC5"/>
      <c r="OHD5"/>
      <c r="OHE5"/>
      <c r="OHF5"/>
      <c r="OHG5"/>
      <c r="OHH5"/>
      <c r="OHI5"/>
      <c r="OHJ5"/>
      <c r="OHK5"/>
      <c r="OHL5"/>
      <c r="OHM5"/>
      <c r="OHN5"/>
      <c r="OHO5"/>
      <c r="OHP5"/>
      <c r="OHQ5"/>
      <c r="OHR5"/>
      <c r="OHS5"/>
      <c r="OHT5"/>
      <c r="OHU5"/>
      <c r="OHV5"/>
      <c r="OHW5"/>
      <c r="OHX5"/>
      <c r="OHY5"/>
      <c r="OHZ5"/>
      <c r="OIA5"/>
      <c r="OIB5"/>
      <c r="OIC5"/>
      <c r="OID5"/>
      <c r="OIE5"/>
      <c r="OIF5"/>
      <c r="OIG5"/>
      <c r="OIH5"/>
      <c r="OII5"/>
      <c r="OIJ5"/>
      <c r="OIK5"/>
      <c r="OIL5"/>
      <c r="OIM5"/>
      <c r="OIN5"/>
      <c r="OIO5"/>
      <c r="OIP5"/>
      <c r="OIQ5"/>
      <c r="OIR5"/>
      <c r="OIS5"/>
      <c r="OIT5"/>
      <c r="OIU5"/>
      <c r="OIV5"/>
      <c r="OIW5"/>
      <c r="OIX5"/>
      <c r="OIY5"/>
      <c r="OIZ5"/>
      <c r="OJA5"/>
      <c r="OJB5"/>
      <c r="OJC5"/>
      <c r="OJD5"/>
      <c r="OJE5"/>
      <c r="OJF5"/>
      <c r="OJG5"/>
      <c r="OJH5"/>
      <c r="OJI5"/>
      <c r="OJJ5"/>
      <c r="OJK5"/>
      <c r="OJL5"/>
      <c r="OJM5"/>
      <c r="OJN5"/>
      <c r="OJO5"/>
      <c r="OJP5"/>
      <c r="OJQ5"/>
      <c r="OJR5"/>
      <c r="OJS5"/>
      <c r="OJT5"/>
      <c r="OJU5"/>
      <c r="OJV5"/>
      <c r="OJW5"/>
      <c r="OJX5"/>
      <c r="OJY5"/>
      <c r="OJZ5"/>
      <c r="OKA5"/>
      <c r="OKB5"/>
      <c r="OKC5"/>
      <c r="OKD5"/>
      <c r="OKE5"/>
      <c r="OKF5"/>
      <c r="OKG5"/>
      <c r="OKH5"/>
      <c r="OKI5"/>
      <c r="OKJ5"/>
      <c r="OKK5"/>
      <c r="OKL5"/>
      <c r="OKM5"/>
      <c r="OKN5"/>
      <c r="OKO5"/>
      <c r="OKP5"/>
      <c r="OKQ5"/>
      <c r="OKR5"/>
      <c r="OKS5"/>
      <c r="OKT5"/>
      <c r="OKU5"/>
      <c r="OKV5"/>
      <c r="OKW5"/>
      <c r="OKX5"/>
      <c r="OKY5"/>
      <c r="OKZ5"/>
      <c r="OLA5"/>
      <c r="OLB5"/>
      <c r="OLC5"/>
      <c r="OLD5"/>
      <c r="OLE5"/>
      <c r="OLF5"/>
      <c r="OLG5"/>
      <c r="OLH5"/>
      <c r="OLI5"/>
      <c r="OLJ5"/>
      <c r="OLK5"/>
      <c r="OLL5"/>
      <c r="OLM5"/>
      <c r="OLN5"/>
      <c r="OLO5"/>
      <c r="OLP5"/>
      <c r="OLQ5"/>
      <c r="OLR5"/>
      <c r="OLS5"/>
      <c r="OLT5"/>
      <c r="OLU5"/>
      <c r="OLV5"/>
      <c r="OLW5"/>
      <c r="OLX5"/>
      <c r="OLY5"/>
      <c r="OLZ5"/>
      <c r="OMA5"/>
      <c r="OMB5"/>
      <c r="OMC5"/>
      <c r="OMD5"/>
      <c r="OME5"/>
      <c r="OMF5"/>
      <c r="OMG5"/>
      <c r="OMH5"/>
      <c r="OMI5"/>
      <c r="OMJ5"/>
      <c r="OMK5"/>
      <c r="OML5"/>
      <c r="OMM5"/>
      <c r="OMN5"/>
      <c r="OMO5"/>
      <c r="OMP5"/>
      <c r="OMQ5"/>
      <c r="OMR5"/>
      <c r="OMS5"/>
      <c r="OMT5"/>
      <c r="OMU5"/>
      <c r="OMV5"/>
      <c r="OMW5"/>
      <c r="OMX5"/>
      <c r="OMY5"/>
      <c r="OMZ5"/>
      <c r="ONA5"/>
      <c r="ONB5"/>
      <c r="ONC5"/>
      <c r="OND5"/>
      <c r="ONE5"/>
      <c r="ONF5"/>
      <c r="ONG5"/>
      <c r="ONH5"/>
      <c r="ONI5"/>
      <c r="ONJ5"/>
      <c r="ONK5"/>
      <c r="ONL5"/>
      <c r="ONM5"/>
      <c r="ONN5"/>
      <c r="ONO5"/>
      <c r="ONP5"/>
      <c r="ONQ5"/>
      <c r="ONR5"/>
      <c r="ONS5"/>
      <c r="ONT5"/>
      <c r="ONU5"/>
      <c r="ONV5"/>
      <c r="ONW5"/>
      <c r="ONX5"/>
      <c r="ONY5"/>
      <c r="ONZ5"/>
      <c r="OOA5"/>
      <c r="OOB5"/>
      <c r="OOC5"/>
      <c r="OOD5"/>
      <c r="OOE5"/>
      <c r="OOF5"/>
      <c r="OOG5"/>
      <c r="OOH5"/>
      <c r="OOI5"/>
      <c r="OOJ5"/>
      <c r="OOK5"/>
      <c r="OOL5"/>
      <c r="OOM5"/>
      <c r="OON5"/>
      <c r="OOO5"/>
      <c r="OOP5"/>
      <c r="OOQ5"/>
      <c r="OOR5"/>
      <c r="OOS5"/>
      <c r="OOT5"/>
      <c r="OOU5"/>
      <c r="OOV5"/>
      <c r="OOW5"/>
      <c r="OOX5"/>
      <c r="OOY5"/>
      <c r="OOZ5"/>
      <c r="OPA5"/>
      <c r="OPB5"/>
      <c r="OPC5"/>
      <c r="OPD5"/>
      <c r="OPE5"/>
      <c r="OPF5"/>
      <c r="OPG5"/>
      <c r="OPH5"/>
      <c r="OPI5"/>
      <c r="OPJ5"/>
      <c r="OPK5"/>
      <c r="OPL5"/>
      <c r="OPM5"/>
      <c r="OPN5"/>
      <c r="OPO5"/>
      <c r="OPP5"/>
      <c r="OPQ5"/>
      <c r="OPR5"/>
      <c r="OPS5"/>
      <c r="OPT5"/>
      <c r="OPU5"/>
      <c r="OPV5"/>
      <c r="OPW5"/>
      <c r="OPX5"/>
      <c r="OPY5"/>
      <c r="OPZ5"/>
      <c r="OQA5"/>
      <c r="OQB5"/>
      <c r="OQC5"/>
      <c r="OQD5"/>
      <c r="OQE5"/>
      <c r="OQF5"/>
      <c r="OQG5"/>
      <c r="OQH5"/>
      <c r="OQI5"/>
      <c r="OQJ5"/>
      <c r="OQK5"/>
      <c r="OQL5"/>
      <c r="OQM5"/>
      <c r="OQN5"/>
      <c r="OQO5"/>
      <c r="OQP5"/>
      <c r="OQQ5"/>
      <c r="OQR5"/>
      <c r="OQS5"/>
      <c r="OQT5"/>
      <c r="OQU5"/>
      <c r="OQV5"/>
      <c r="OQW5"/>
      <c r="OQX5"/>
      <c r="OQY5"/>
      <c r="OQZ5"/>
      <c r="ORA5"/>
      <c r="ORB5"/>
      <c r="ORC5"/>
      <c r="ORD5"/>
      <c r="ORE5"/>
      <c r="ORF5"/>
      <c r="ORG5"/>
      <c r="ORH5"/>
      <c r="ORI5"/>
      <c r="ORJ5"/>
      <c r="ORK5"/>
      <c r="ORL5"/>
      <c r="ORM5"/>
      <c r="ORN5"/>
      <c r="ORO5"/>
      <c r="ORP5"/>
      <c r="ORQ5"/>
      <c r="ORR5"/>
      <c r="ORS5"/>
      <c r="ORT5"/>
      <c r="ORU5"/>
      <c r="ORV5"/>
      <c r="ORW5"/>
      <c r="ORX5"/>
      <c r="ORY5"/>
      <c r="ORZ5"/>
      <c r="OSA5"/>
      <c r="OSB5"/>
      <c r="OSC5"/>
      <c r="OSD5"/>
      <c r="OSE5"/>
      <c r="OSF5"/>
      <c r="OSG5"/>
      <c r="OSH5"/>
      <c r="OSI5"/>
      <c r="OSJ5"/>
      <c r="OSK5"/>
      <c r="OSL5"/>
      <c r="OSM5"/>
      <c r="OSN5"/>
      <c r="OSO5"/>
      <c r="OSP5"/>
      <c r="OSQ5"/>
      <c r="OSR5"/>
      <c r="OSS5"/>
      <c r="OST5"/>
      <c r="OSU5"/>
      <c r="OSV5"/>
      <c r="OSW5"/>
      <c r="OSX5"/>
      <c r="OSY5"/>
      <c r="OSZ5"/>
      <c r="OTA5"/>
      <c r="OTB5"/>
      <c r="OTC5"/>
      <c r="OTD5"/>
      <c r="OTE5"/>
      <c r="OTF5"/>
      <c r="OTG5"/>
      <c r="OTH5"/>
      <c r="OTI5"/>
      <c r="OTJ5"/>
      <c r="OTK5"/>
      <c r="OTL5"/>
      <c r="OTM5"/>
      <c r="OTN5"/>
      <c r="OTO5"/>
      <c r="OTP5"/>
      <c r="OTQ5"/>
      <c r="OTR5"/>
      <c r="OTS5"/>
      <c r="OTT5"/>
      <c r="OTU5"/>
      <c r="OTV5"/>
      <c r="OTW5"/>
      <c r="OTX5"/>
      <c r="OTY5"/>
      <c r="OTZ5"/>
      <c r="OUA5"/>
      <c r="OUB5"/>
      <c r="OUC5"/>
      <c r="OUD5"/>
      <c r="OUE5"/>
      <c r="OUF5"/>
      <c r="OUG5"/>
      <c r="OUH5"/>
      <c r="OUI5"/>
      <c r="OUJ5"/>
      <c r="OUK5"/>
      <c r="OUL5"/>
      <c r="OUM5"/>
      <c r="OUN5"/>
      <c r="OUO5"/>
      <c r="OUP5"/>
      <c r="OUQ5"/>
      <c r="OUR5"/>
      <c r="OUS5"/>
      <c r="OUT5"/>
      <c r="OUU5"/>
      <c r="OUV5"/>
      <c r="OUW5"/>
      <c r="OUX5"/>
      <c r="OUY5"/>
      <c r="OUZ5"/>
      <c r="OVA5"/>
      <c r="OVB5"/>
      <c r="OVC5"/>
      <c r="OVD5"/>
      <c r="OVE5"/>
      <c r="OVF5"/>
      <c r="OVG5"/>
      <c r="OVH5"/>
      <c r="OVI5"/>
      <c r="OVJ5"/>
      <c r="OVK5"/>
      <c r="OVL5"/>
      <c r="OVM5"/>
      <c r="OVN5"/>
      <c r="OVO5"/>
      <c r="OVP5"/>
      <c r="OVQ5"/>
      <c r="OVR5"/>
      <c r="OVS5"/>
      <c r="OVT5"/>
      <c r="OVU5"/>
      <c r="OVV5"/>
      <c r="OVW5"/>
      <c r="OVX5"/>
      <c r="OVY5"/>
      <c r="OVZ5"/>
      <c r="OWA5"/>
      <c r="OWB5"/>
      <c r="OWC5"/>
      <c r="OWD5"/>
      <c r="OWE5"/>
      <c r="OWF5"/>
      <c r="OWG5"/>
      <c r="OWH5"/>
      <c r="OWI5"/>
      <c r="OWJ5"/>
      <c r="OWK5"/>
      <c r="OWL5"/>
      <c r="OWM5"/>
      <c r="OWN5"/>
      <c r="OWO5"/>
      <c r="OWP5"/>
      <c r="OWQ5"/>
      <c r="OWR5"/>
      <c r="OWS5"/>
      <c r="OWT5"/>
      <c r="OWU5"/>
      <c r="OWV5"/>
      <c r="OWW5"/>
      <c r="OWX5"/>
      <c r="OWY5"/>
      <c r="OWZ5"/>
      <c r="OXA5"/>
      <c r="OXB5"/>
      <c r="OXC5"/>
      <c r="OXD5"/>
      <c r="OXE5"/>
      <c r="OXF5"/>
      <c r="OXG5"/>
      <c r="OXH5"/>
      <c r="OXI5"/>
      <c r="OXJ5"/>
      <c r="OXK5"/>
      <c r="OXL5"/>
      <c r="OXM5"/>
      <c r="OXN5"/>
      <c r="OXO5"/>
      <c r="OXP5"/>
      <c r="OXQ5"/>
      <c r="OXR5"/>
      <c r="OXS5"/>
      <c r="OXT5"/>
      <c r="OXU5"/>
      <c r="OXV5"/>
      <c r="OXW5"/>
      <c r="OXX5"/>
      <c r="OXY5"/>
      <c r="OXZ5"/>
      <c r="OYA5"/>
      <c r="OYB5"/>
      <c r="OYC5"/>
      <c r="OYD5"/>
      <c r="OYE5"/>
      <c r="OYF5"/>
      <c r="OYG5"/>
      <c r="OYH5"/>
      <c r="OYI5"/>
      <c r="OYJ5"/>
      <c r="OYK5"/>
      <c r="OYL5"/>
      <c r="OYM5"/>
      <c r="OYN5"/>
      <c r="OYO5"/>
      <c r="OYP5"/>
      <c r="OYQ5"/>
      <c r="OYR5"/>
      <c r="OYS5"/>
      <c r="OYT5"/>
      <c r="OYU5"/>
      <c r="OYV5"/>
      <c r="OYW5"/>
      <c r="OYX5"/>
      <c r="OYY5"/>
      <c r="OYZ5"/>
      <c r="OZA5"/>
      <c r="OZB5"/>
      <c r="OZC5"/>
      <c r="OZD5"/>
      <c r="OZE5"/>
      <c r="OZF5"/>
      <c r="OZG5"/>
      <c r="OZH5"/>
      <c r="OZI5"/>
      <c r="OZJ5"/>
      <c r="OZK5"/>
      <c r="OZL5"/>
      <c r="OZM5"/>
      <c r="OZN5"/>
      <c r="OZO5"/>
      <c r="OZP5"/>
      <c r="OZQ5"/>
      <c r="OZR5"/>
      <c r="OZS5"/>
      <c r="OZT5"/>
      <c r="OZU5"/>
      <c r="OZV5"/>
      <c r="OZW5"/>
      <c r="OZX5"/>
      <c r="OZY5"/>
      <c r="OZZ5"/>
      <c r="PAA5"/>
      <c r="PAB5"/>
      <c r="PAC5"/>
      <c r="PAD5"/>
      <c r="PAE5"/>
      <c r="PAF5"/>
      <c r="PAG5"/>
      <c r="PAH5"/>
      <c r="PAI5"/>
      <c r="PAJ5"/>
      <c r="PAK5"/>
      <c r="PAL5"/>
      <c r="PAM5"/>
      <c r="PAN5"/>
      <c r="PAO5"/>
      <c r="PAP5"/>
      <c r="PAQ5"/>
      <c r="PAR5"/>
      <c r="PAS5"/>
      <c r="PAT5"/>
      <c r="PAU5"/>
      <c r="PAV5"/>
      <c r="PAW5"/>
      <c r="PAX5"/>
      <c r="PAY5"/>
      <c r="PAZ5"/>
      <c r="PBA5"/>
      <c r="PBB5"/>
      <c r="PBC5"/>
      <c r="PBD5"/>
      <c r="PBE5"/>
      <c r="PBF5"/>
      <c r="PBG5"/>
      <c r="PBH5"/>
      <c r="PBI5"/>
      <c r="PBJ5"/>
      <c r="PBK5"/>
      <c r="PBL5"/>
      <c r="PBM5"/>
      <c r="PBN5"/>
      <c r="PBO5"/>
      <c r="PBP5"/>
      <c r="PBQ5"/>
      <c r="PBR5"/>
      <c r="PBS5"/>
      <c r="PBT5"/>
      <c r="PBU5"/>
      <c r="PBV5"/>
      <c r="PBW5"/>
      <c r="PBX5"/>
      <c r="PBY5"/>
      <c r="PBZ5"/>
      <c r="PCA5"/>
      <c r="PCB5"/>
      <c r="PCC5"/>
      <c r="PCD5"/>
      <c r="PCE5"/>
      <c r="PCF5"/>
      <c r="PCG5"/>
      <c r="PCH5"/>
      <c r="PCI5"/>
      <c r="PCJ5"/>
      <c r="PCK5"/>
      <c r="PCL5"/>
      <c r="PCM5"/>
      <c r="PCN5"/>
      <c r="PCO5"/>
      <c r="PCP5"/>
      <c r="PCQ5"/>
      <c r="PCR5"/>
      <c r="PCS5"/>
      <c r="PCT5"/>
      <c r="PCU5"/>
      <c r="PCV5"/>
      <c r="PCW5"/>
      <c r="PCX5"/>
      <c r="PCY5"/>
      <c r="PCZ5"/>
      <c r="PDA5"/>
      <c r="PDB5"/>
      <c r="PDC5"/>
      <c r="PDD5"/>
      <c r="PDE5"/>
      <c r="PDF5"/>
      <c r="PDG5"/>
      <c r="PDH5"/>
      <c r="PDI5"/>
      <c r="PDJ5"/>
      <c r="PDK5"/>
      <c r="PDL5"/>
      <c r="PDM5"/>
      <c r="PDN5"/>
      <c r="PDO5"/>
      <c r="PDP5"/>
      <c r="PDQ5"/>
      <c r="PDR5"/>
      <c r="PDS5"/>
      <c r="PDT5"/>
      <c r="PDU5"/>
      <c r="PDV5"/>
      <c r="PDW5"/>
      <c r="PDX5"/>
      <c r="PDY5"/>
      <c r="PDZ5"/>
      <c r="PEA5"/>
      <c r="PEB5"/>
      <c r="PEC5"/>
      <c r="PED5"/>
      <c r="PEE5"/>
      <c r="PEF5"/>
      <c r="PEG5"/>
      <c r="PEH5"/>
      <c r="PEI5"/>
      <c r="PEJ5"/>
      <c r="PEK5"/>
      <c r="PEL5"/>
      <c r="PEM5"/>
      <c r="PEN5"/>
      <c r="PEO5"/>
      <c r="PEP5"/>
      <c r="PEQ5"/>
      <c r="PER5"/>
      <c r="PES5"/>
      <c r="PET5"/>
      <c r="PEU5"/>
      <c r="PEV5"/>
      <c r="PEW5"/>
      <c r="PEX5"/>
      <c r="PEY5"/>
      <c r="PEZ5"/>
      <c r="PFA5"/>
      <c r="PFB5"/>
      <c r="PFC5"/>
      <c r="PFD5"/>
      <c r="PFE5"/>
      <c r="PFF5"/>
      <c r="PFG5"/>
      <c r="PFH5"/>
      <c r="PFI5"/>
      <c r="PFJ5"/>
      <c r="PFK5"/>
      <c r="PFL5"/>
      <c r="PFM5"/>
      <c r="PFN5"/>
      <c r="PFO5"/>
      <c r="PFP5"/>
      <c r="PFQ5"/>
      <c r="PFR5"/>
      <c r="PFS5"/>
      <c r="PFT5"/>
      <c r="PFU5"/>
      <c r="PFV5"/>
      <c r="PFW5"/>
      <c r="PFX5"/>
      <c r="PFY5"/>
      <c r="PFZ5"/>
      <c r="PGA5"/>
      <c r="PGB5"/>
      <c r="PGC5"/>
      <c r="PGD5"/>
      <c r="PGE5"/>
      <c r="PGF5"/>
      <c r="PGG5"/>
      <c r="PGH5"/>
      <c r="PGI5"/>
      <c r="PGJ5"/>
      <c r="PGK5"/>
      <c r="PGL5"/>
      <c r="PGM5"/>
      <c r="PGN5"/>
      <c r="PGO5"/>
      <c r="PGP5"/>
      <c r="PGQ5"/>
      <c r="PGR5"/>
      <c r="PGS5"/>
      <c r="PGT5"/>
      <c r="PGU5"/>
      <c r="PGV5"/>
      <c r="PGW5"/>
      <c r="PGX5"/>
      <c r="PGY5"/>
      <c r="PGZ5"/>
      <c r="PHA5"/>
      <c r="PHB5"/>
      <c r="PHC5"/>
      <c r="PHD5"/>
      <c r="PHE5"/>
      <c r="PHF5"/>
      <c r="PHG5"/>
      <c r="PHH5"/>
      <c r="PHI5"/>
      <c r="PHJ5"/>
      <c r="PHK5"/>
      <c r="PHL5"/>
      <c r="PHM5"/>
      <c r="PHN5"/>
      <c r="PHO5"/>
      <c r="PHP5"/>
      <c r="PHQ5"/>
      <c r="PHR5"/>
      <c r="PHS5"/>
      <c r="PHT5"/>
      <c r="PHU5"/>
      <c r="PHV5"/>
      <c r="PHW5"/>
      <c r="PHX5"/>
      <c r="PHY5"/>
      <c r="PHZ5"/>
      <c r="PIA5"/>
      <c r="PIB5"/>
      <c r="PIC5"/>
      <c r="PID5"/>
      <c r="PIE5"/>
      <c r="PIF5"/>
      <c r="PIG5"/>
      <c r="PIH5"/>
      <c r="PII5"/>
      <c r="PIJ5"/>
      <c r="PIK5"/>
      <c r="PIL5"/>
      <c r="PIM5"/>
      <c r="PIN5"/>
      <c r="PIO5"/>
      <c r="PIP5"/>
      <c r="PIQ5"/>
      <c r="PIR5"/>
      <c r="PIS5"/>
      <c r="PIT5"/>
      <c r="PIU5"/>
      <c r="PIV5"/>
      <c r="PIW5"/>
      <c r="PIX5"/>
      <c r="PIY5"/>
      <c r="PIZ5"/>
      <c r="PJA5"/>
      <c r="PJB5"/>
      <c r="PJC5"/>
      <c r="PJD5"/>
      <c r="PJE5"/>
      <c r="PJF5"/>
      <c r="PJG5"/>
      <c r="PJH5"/>
      <c r="PJI5"/>
      <c r="PJJ5"/>
      <c r="PJK5"/>
      <c r="PJL5"/>
      <c r="PJM5"/>
      <c r="PJN5"/>
      <c r="PJO5"/>
      <c r="PJP5"/>
      <c r="PJQ5"/>
      <c r="PJR5"/>
      <c r="PJS5"/>
      <c r="PJT5"/>
      <c r="PJU5"/>
      <c r="PJV5"/>
      <c r="PJW5"/>
      <c r="PJX5"/>
      <c r="PJY5"/>
      <c r="PJZ5"/>
      <c r="PKA5"/>
      <c r="PKB5"/>
      <c r="PKC5"/>
      <c r="PKD5"/>
      <c r="PKE5"/>
      <c r="PKF5"/>
      <c r="PKG5"/>
      <c r="PKH5"/>
      <c r="PKI5"/>
      <c r="PKJ5"/>
      <c r="PKK5"/>
      <c r="PKL5"/>
      <c r="PKM5"/>
      <c r="PKN5"/>
      <c r="PKO5"/>
      <c r="PKP5"/>
      <c r="PKQ5"/>
      <c r="PKR5"/>
      <c r="PKS5"/>
      <c r="PKT5"/>
      <c r="PKU5"/>
      <c r="PKV5"/>
      <c r="PKW5"/>
      <c r="PKX5"/>
      <c r="PKY5"/>
      <c r="PKZ5"/>
      <c r="PLA5"/>
      <c r="PLB5"/>
      <c r="PLC5"/>
      <c r="PLD5"/>
      <c r="PLE5"/>
      <c r="PLF5"/>
      <c r="PLG5"/>
      <c r="PLH5"/>
      <c r="PLI5"/>
      <c r="PLJ5"/>
      <c r="PLK5"/>
      <c r="PLL5"/>
      <c r="PLM5"/>
      <c r="PLN5"/>
      <c r="PLO5"/>
      <c r="PLP5"/>
      <c r="PLQ5"/>
      <c r="PLR5"/>
      <c r="PLS5"/>
      <c r="PLT5"/>
      <c r="PLU5"/>
      <c r="PLV5"/>
      <c r="PLW5"/>
      <c r="PLX5"/>
      <c r="PLY5"/>
      <c r="PLZ5"/>
      <c r="PMA5"/>
      <c r="PMB5"/>
      <c r="PMC5"/>
      <c r="PMD5"/>
      <c r="PME5"/>
      <c r="PMF5"/>
      <c r="PMG5"/>
      <c r="PMH5"/>
      <c r="PMI5"/>
      <c r="PMJ5"/>
      <c r="PMK5"/>
      <c r="PML5"/>
      <c r="PMM5"/>
      <c r="PMN5"/>
      <c r="PMO5"/>
      <c r="PMP5"/>
      <c r="PMQ5"/>
      <c r="PMR5"/>
      <c r="PMS5"/>
      <c r="PMT5"/>
      <c r="PMU5"/>
      <c r="PMV5"/>
      <c r="PMW5"/>
      <c r="PMX5"/>
      <c r="PMY5"/>
      <c r="PMZ5"/>
      <c r="PNA5"/>
      <c r="PNB5"/>
      <c r="PNC5"/>
      <c r="PND5"/>
      <c r="PNE5"/>
      <c r="PNF5"/>
      <c r="PNG5"/>
      <c r="PNH5"/>
      <c r="PNI5"/>
      <c r="PNJ5"/>
      <c r="PNK5"/>
      <c r="PNL5"/>
      <c r="PNM5"/>
      <c r="PNN5"/>
      <c r="PNO5"/>
      <c r="PNP5"/>
      <c r="PNQ5"/>
      <c r="PNR5"/>
      <c r="PNS5"/>
      <c r="PNT5"/>
      <c r="PNU5"/>
      <c r="PNV5"/>
      <c r="PNW5"/>
      <c r="PNX5"/>
      <c r="PNY5"/>
      <c r="PNZ5"/>
      <c r="POA5"/>
      <c r="POB5"/>
      <c r="POC5"/>
      <c r="POD5"/>
      <c r="POE5"/>
      <c r="POF5"/>
      <c r="POG5"/>
      <c r="POH5"/>
      <c r="POI5"/>
      <c r="POJ5"/>
      <c r="POK5"/>
      <c r="POL5"/>
      <c r="POM5"/>
      <c r="PON5"/>
      <c r="POO5"/>
      <c r="POP5"/>
      <c r="POQ5"/>
      <c r="POR5"/>
      <c r="POS5"/>
      <c r="POT5"/>
      <c r="POU5"/>
      <c r="POV5"/>
      <c r="POW5"/>
      <c r="POX5"/>
      <c r="POY5"/>
      <c r="POZ5"/>
      <c r="PPA5"/>
      <c r="PPB5"/>
      <c r="PPC5"/>
      <c r="PPD5"/>
      <c r="PPE5"/>
      <c r="PPF5"/>
      <c r="PPG5"/>
      <c r="PPH5"/>
      <c r="PPI5"/>
      <c r="PPJ5"/>
      <c r="PPK5"/>
      <c r="PPL5"/>
      <c r="PPM5"/>
      <c r="PPN5"/>
      <c r="PPO5"/>
      <c r="PPP5"/>
      <c r="PPQ5"/>
      <c r="PPR5"/>
      <c r="PPS5"/>
      <c r="PPT5"/>
      <c r="PPU5"/>
      <c r="PPV5"/>
      <c r="PPW5"/>
      <c r="PPX5"/>
      <c r="PPY5"/>
      <c r="PPZ5"/>
      <c r="PQA5"/>
      <c r="PQB5"/>
      <c r="PQC5"/>
      <c r="PQD5"/>
      <c r="PQE5"/>
      <c r="PQF5"/>
      <c r="PQG5"/>
      <c r="PQH5"/>
      <c r="PQI5"/>
      <c r="PQJ5"/>
      <c r="PQK5"/>
      <c r="PQL5"/>
      <c r="PQM5"/>
      <c r="PQN5"/>
      <c r="PQO5"/>
      <c r="PQP5"/>
      <c r="PQQ5"/>
      <c r="PQR5"/>
      <c r="PQS5"/>
      <c r="PQT5"/>
      <c r="PQU5"/>
      <c r="PQV5"/>
      <c r="PQW5"/>
      <c r="PQX5"/>
      <c r="PQY5"/>
      <c r="PQZ5"/>
      <c r="PRA5"/>
      <c r="PRB5"/>
      <c r="PRC5"/>
      <c r="PRD5"/>
      <c r="PRE5"/>
      <c r="PRF5"/>
      <c r="PRG5"/>
      <c r="PRH5"/>
      <c r="PRI5"/>
      <c r="PRJ5"/>
      <c r="PRK5"/>
      <c r="PRL5"/>
      <c r="PRM5"/>
      <c r="PRN5"/>
      <c r="PRO5"/>
      <c r="PRP5"/>
      <c r="PRQ5"/>
      <c r="PRR5"/>
      <c r="PRS5"/>
      <c r="PRT5"/>
      <c r="PRU5"/>
      <c r="PRV5"/>
      <c r="PRW5"/>
      <c r="PRX5"/>
      <c r="PRY5"/>
      <c r="PRZ5"/>
      <c r="PSA5"/>
      <c r="PSB5"/>
      <c r="PSC5"/>
      <c r="PSD5"/>
      <c r="PSE5"/>
      <c r="PSF5"/>
      <c r="PSG5"/>
      <c r="PSH5"/>
      <c r="PSI5"/>
      <c r="PSJ5"/>
      <c r="PSK5"/>
      <c r="PSL5"/>
      <c r="PSM5"/>
      <c r="PSN5"/>
      <c r="PSO5"/>
      <c r="PSP5"/>
      <c r="PSQ5"/>
      <c r="PSR5"/>
      <c r="PSS5"/>
      <c r="PST5"/>
      <c r="PSU5"/>
      <c r="PSV5"/>
      <c r="PSW5"/>
      <c r="PSX5"/>
      <c r="PSY5"/>
      <c r="PSZ5"/>
      <c r="PTA5"/>
      <c r="PTB5"/>
      <c r="PTC5"/>
      <c r="PTD5"/>
      <c r="PTE5"/>
      <c r="PTF5"/>
      <c r="PTG5"/>
      <c r="PTH5"/>
      <c r="PTI5"/>
      <c r="PTJ5"/>
      <c r="PTK5"/>
      <c r="PTL5"/>
      <c r="PTM5"/>
      <c r="PTN5"/>
      <c r="PTO5"/>
      <c r="PTP5"/>
      <c r="PTQ5"/>
      <c r="PTR5"/>
      <c r="PTS5"/>
      <c r="PTT5"/>
      <c r="PTU5"/>
      <c r="PTV5"/>
      <c r="PTW5"/>
      <c r="PTX5"/>
      <c r="PTY5"/>
      <c r="PTZ5"/>
      <c r="PUA5"/>
      <c r="PUB5"/>
      <c r="PUC5"/>
      <c r="PUD5"/>
      <c r="PUE5"/>
      <c r="PUF5"/>
      <c r="PUG5"/>
      <c r="PUH5"/>
      <c r="PUI5"/>
      <c r="PUJ5"/>
      <c r="PUK5"/>
      <c r="PUL5"/>
      <c r="PUM5"/>
      <c r="PUN5"/>
      <c r="PUO5"/>
      <c r="PUP5"/>
      <c r="PUQ5"/>
      <c r="PUR5"/>
      <c r="PUS5"/>
      <c r="PUT5"/>
      <c r="PUU5"/>
      <c r="PUV5"/>
      <c r="PUW5"/>
      <c r="PUX5"/>
      <c r="PUY5"/>
      <c r="PUZ5"/>
      <c r="PVA5"/>
      <c r="PVB5"/>
      <c r="PVC5"/>
      <c r="PVD5"/>
      <c r="PVE5"/>
      <c r="PVF5"/>
      <c r="PVG5"/>
      <c r="PVH5"/>
      <c r="PVI5"/>
      <c r="PVJ5"/>
      <c r="PVK5"/>
      <c r="PVL5"/>
      <c r="PVM5"/>
      <c r="PVN5"/>
      <c r="PVO5"/>
      <c r="PVP5"/>
      <c r="PVQ5"/>
      <c r="PVR5"/>
      <c r="PVS5"/>
      <c r="PVT5"/>
      <c r="PVU5"/>
      <c r="PVV5"/>
      <c r="PVW5"/>
      <c r="PVX5"/>
      <c r="PVY5"/>
      <c r="PVZ5"/>
      <c r="PWA5"/>
      <c r="PWB5"/>
      <c r="PWC5"/>
      <c r="PWD5"/>
      <c r="PWE5"/>
      <c r="PWF5"/>
      <c r="PWG5"/>
      <c r="PWH5"/>
      <c r="PWI5"/>
      <c r="PWJ5"/>
      <c r="PWK5"/>
      <c r="PWL5"/>
      <c r="PWM5"/>
      <c r="PWN5"/>
      <c r="PWO5"/>
      <c r="PWP5"/>
      <c r="PWQ5"/>
      <c r="PWR5"/>
      <c r="PWS5"/>
      <c r="PWT5"/>
      <c r="PWU5"/>
      <c r="PWV5"/>
      <c r="PWW5"/>
      <c r="PWX5"/>
      <c r="PWY5"/>
      <c r="PWZ5"/>
      <c r="PXA5"/>
      <c r="PXB5"/>
      <c r="PXC5"/>
      <c r="PXD5"/>
      <c r="PXE5"/>
      <c r="PXF5"/>
      <c r="PXG5"/>
      <c r="PXH5"/>
      <c r="PXI5"/>
      <c r="PXJ5"/>
      <c r="PXK5"/>
      <c r="PXL5"/>
      <c r="PXM5"/>
      <c r="PXN5"/>
      <c r="PXO5"/>
      <c r="PXP5"/>
      <c r="PXQ5"/>
      <c r="PXR5"/>
      <c r="PXS5"/>
      <c r="PXT5"/>
      <c r="PXU5"/>
      <c r="PXV5"/>
      <c r="PXW5"/>
      <c r="PXX5"/>
      <c r="PXY5"/>
      <c r="PXZ5"/>
      <c r="PYA5"/>
      <c r="PYB5"/>
      <c r="PYC5"/>
      <c r="PYD5"/>
      <c r="PYE5"/>
      <c r="PYF5"/>
      <c r="PYG5"/>
      <c r="PYH5"/>
      <c r="PYI5"/>
      <c r="PYJ5"/>
      <c r="PYK5"/>
      <c r="PYL5"/>
      <c r="PYM5"/>
      <c r="PYN5"/>
      <c r="PYO5"/>
      <c r="PYP5"/>
      <c r="PYQ5"/>
      <c r="PYR5"/>
      <c r="PYS5"/>
      <c r="PYT5"/>
      <c r="PYU5"/>
      <c r="PYV5"/>
      <c r="PYW5"/>
      <c r="PYX5"/>
      <c r="PYY5"/>
      <c r="PYZ5"/>
      <c r="PZA5"/>
      <c r="PZB5"/>
      <c r="PZC5"/>
      <c r="PZD5"/>
      <c r="PZE5"/>
      <c r="PZF5"/>
      <c r="PZG5"/>
      <c r="PZH5"/>
      <c r="PZI5"/>
      <c r="PZJ5"/>
      <c r="PZK5"/>
      <c r="PZL5"/>
      <c r="PZM5"/>
      <c r="PZN5"/>
      <c r="PZO5"/>
      <c r="PZP5"/>
      <c r="PZQ5"/>
      <c r="PZR5"/>
      <c r="PZS5"/>
      <c r="PZT5"/>
      <c r="PZU5"/>
      <c r="PZV5"/>
      <c r="PZW5"/>
      <c r="PZX5"/>
      <c r="PZY5"/>
      <c r="PZZ5"/>
      <c r="QAA5"/>
      <c r="QAB5"/>
      <c r="QAC5"/>
      <c r="QAD5"/>
      <c r="QAE5"/>
      <c r="QAF5"/>
      <c r="QAG5"/>
      <c r="QAH5"/>
      <c r="QAI5"/>
      <c r="QAJ5"/>
      <c r="QAK5"/>
      <c r="QAL5"/>
      <c r="QAM5"/>
      <c r="QAN5"/>
      <c r="QAO5"/>
      <c r="QAP5"/>
      <c r="QAQ5"/>
      <c r="QAR5"/>
      <c r="QAS5"/>
      <c r="QAT5"/>
      <c r="QAU5"/>
      <c r="QAV5"/>
      <c r="QAW5"/>
      <c r="QAX5"/>
      <c r="QAY5"/>
      <c r="QAZ5"/>
      <c r="QBA5"/>
      <c r="QBB5"/>
      <c r="QBC5"/>
      <c r="QBD5"/>
      <c r="QBE5"/>
      <c r="QBF5"/>
      <c r="QBG5"/>
      <c r="QBH5"/>
      <c r="QBI5"/>
      <c r="QBJ5"/>
      <c r="QBK5"/>
      <c r="QBL5"/>
      <c r="QBM5"/>
      <c r="QBN5"/>
      <c r="QBO5"/>
      <c r="QBP5"/>
      <c r="QBQ5"/>
      <c r="QBR5"/>
      <c r="QBS5"/>
      <c r="QBT5"/>
      <c r="QBU5"/>
      <c r="QBV5"/>
      <c r="QBW5"/>
      <c r="QBX5"/>
      <c r="QBY5"/>
      <c r="QBZ5"/>
      <c r="QCA5"/>
      <c r="QCB5"/>
      <c r="QCC5"/>
      <c r="QCD5"/>
      <c r="QCE5"/>
      <c r="QCF5"/>
      <c r="QCG5"/>
      <c r="QCH5"/>
      <c r="QCI5"/>
      <c r="QCJ5"/>
      <c r="QCK5"/>
      <c r="QCL5"/>
      <c r="QCM5"/>
      <c r="QCN5"/>
      <c r="QCO5"/>
      <c r="QCP5"/>
      <c r="QCQ5"/>
      <c r="QCR5"/>
      <c r="QCS5"/>
      <c r="QCT5"/>
      <c r="QCU5"/>
      <c r="QCV5"/>
      <c r="QCW5"/>
      <c r="QCX5"/>
      <c r="QCY5"/>
      <c r="QCZ5"/>
      <c r="QDA5"/>
      <c r="QDB5"/>
      <c r="QDC5"/>
      <c r="QDD5"/>
      <c r="QDE5"/>
      <c r="QDF5"/>
      <c r="QDG5"/>
      <c r="QDH5"/>
      <c r="QDI5"/>
      <c r="QDJ5"/>
      <c r="QDK5"/>
      <c r="QDL5"/>
      <c r="QDM5"/>
      <c r="QDN5"/>
      <c r="QDO5"/>
      <c r="QDP5"/>
      <c r="QDQ5"/>
      <c r="QDR5"/>
      <c r="QDS5"/>
      <c r="QDT5"/>
      <c r="QDU5"/>
      <c r="QDV5"/>
      <c r="QDW5"/>
      <c r="QDX5"/>
      <c r="QDY5"/>
      <c r="QDZ5"/>
      <c r="QEA5"/>
      <c r="QEB5"/>
      <c r="QEC5"/>
      <c r="QED5"/>
      <c r="QEE5"/>
      <c r="QEF5"/>
      <c r="QEG5"/>
      <c r="QEH5"/>
      <c r="QEI5"/>
      <c r="QEJ5"/>
      <c r="QEK5"/>
      <c r="QEL5"/>
      <c r="QEM5"/>
      <c r="QEN5"/>
      <c r="QEO5"/>
      <c r="QEP5"/>
      <c r="QEQ5"/>
      <c r="QER5"/>
      <c r="QES5"/>
      <c r="QET5"/>
      <c r="QEU5"/>
      <c r="QEV5"/>
      <c r="QEW5"/>
      <c r="QEX5"/>
      <c r="QEY5"/>
      <c r="QEZ5"/>
      <c r="QFA5"/>
      <c r="QFB5"/>
      <c r="QFC5"/>
      <c r="QFD5"/>
      <c r="QFE5"/>
      <c r="QFF5"/>
      <c r="QFG5"/>
      <c r="QFH5"/>
      <c r="QFI5"/>
      <c r="QFJ5"/>
      <c r="QFK5"/>
      <c r="QFL5"/>
      <c r="QFM5"/>
      <c r="QFN5"/>
      <c r="QFO5"/>
      <c r="QFP5"/>
      <c r="QFQ5"/>
      <c r="QFR5"/>
      <c r="QFS5"/>
      <c r="QFT5"/>
      <c r="QFU5"/>
      <c r="QFV5"/>
      <c r="QFW5"/>
      <c r="QFX5"/>
      <c r="QFY5"/>
      <c r="QFZ5"/>
      <c r="QGA5"/>
      <c r="QGB5"/>
      <c r="QGC5"/>
      <c r="QGD5"/>
      <c r="QGE5"/>
      <c r="QGF5"/>
      <c r="QGG5"/>
      <c r="QGH5"/>
      <c r="QGI5"/>
      <c r="QGJ5"/>
      <c r="QGK5"/>
      <c r="QGL5"/>
      <c r="QGM5"/>
      <c r="QGN5"/>
      <c r="QGO5"/>
      <c r="QGP5"/>
      <c r="QGQ5"/>
      <c r="QGR5"/>
      <c r="QGS5"/>
      <c r="QGT5"/>
      <c r="QGU5"/>
      <c r="QGV5"/>
      <c r="QGW5"/>
      <c r="QGX5"/>
      <c r="QGY5"/>
      <c r="QGZ5"/>
      <c r="QHA5"/>
      <c r="QHB5"/>
      <c r="QHC5"/>
      <c r="QHD5"/>
      <c r="QHE5"/>
      <c r="QHF5"/>
      <c r="QHG5"/>
      <c r="QHH5"/>
      <c r="QHI5"/>
      <c r="QHJ5"/>
      <c r="QHK5"/>
      <c r="QHL5"/>
      <c r="QHM5"/>
      <c r="QHN5"/>
      <c r="QHO5"/>
      <c r="QHP5"/>
      <c r="QHQ5"/>
      <c r="QHR5"/>
      <c r="QHS5"/>
      <c r="QHT5"/>
      <c r="QHU5"/>
      <c r="QHV5"/>
      <c r="QHW5"/>
      <c r="QHX5"/>
      <c r="QHY5"/>
      <c r="QHZ5"/>
      <c r="QIA5"/>
      <c r="QIB5"/>
      <c r="QIC5"/>
      <c r="QID5"/>
      <c r="QIE5"/>
      <c r="QIF5"/>
      <c r="QIG5"/>
      <c r="QIH5"/>
      <c r="QII5"/>
      <c r="QIJ5"/>
      <c r="QIK5"/>
      <c r="QIL5"/>
      <c r="QIM5"/>
      <c r="QIN5"/>
      <c r="QIO5"/>
      <c r="QIP5"/>
      <c r="QIQ5"/>
      <c r="QIR5"/>
      <c r="QIS5"/>
      <c r="QIT5"/>
      <c r="QIU5"/>
      <c r="QIV5"/>
      <c r="QIW5"/>
      <c r="QIX5"/>
      <c r="QIY5"/>
      <c r="QIZ5"/>
      <c r="QJA5"/>
      <c r="QJB5"/>
      <c r="QJC5"/>
      <c r="QJD5"/>
      <c r="QJE5"/>
      <c r="QJF5"/>
      <c r="QJG5"/>
      <c r="QJH5"/>
      <c r="QJI5"/>
      <c r="QJJ5"/>
      <c r="QJK5"/>
      <c r="QJL5"/>
      <c r="QJM5"/>
      <c r="QJN5"/>
      <c r="QJO5"/>
      <c r="QJP5"/>
      <c r="QJQ5"/>
      <c r="QJR5"/>
      <c r="QJS5"/>
      <c r="QJT5"/>
      <c r="QJU5"/>
      <c r="QJV5"/>
      <c r="QJW5"/>
      <c r="QJX5"/>
      <c r="QJY5"/>
      <c r="QJZ5"/>
      <c r="QKA5"/>
      <c r="QKB5"/>
      <c r="QKC5"/>
      <c r="QKD5"/>
      <c r="QKE5"/>
      <c r="QKF5"/>
      <c r="QKG5"/>
      <c r="QKH5"/>
      <c r="QKI5"/>
      <c r="QKJ5"/>
      <c r="QKK5"/>
      <c r="QKL5"/>
      <c r="QKM5"/>
      <c r="QKN5"/>
      <c r="QKO5"/>
      <c r="QKP5"/>
      <c r="QKQ5"/>
      <c r="QKR5"/>
      <c r="QKS5"/>
      <c r="QKT5"/>
      <c r="QKU5"/>
      <c r="QKV5"/>
      <c r="QKW5"/>
      <c r="QKX5"/>
      <c r="QKY5"/>
      <c r="QKZ5"/>
      <c r="QLA5"/>
      <c r="QLB5"/>
      <c r="QLC5"/>
      <c r="QLD5"/>
      <c r="QLE5"/>
      <c r="QLF5"/>
      <c r="QLG5"/>
      <c r="QLH5"/>
      <c r="QLI5"/>
      <c r="QLJ5"/>
      <c r="QLK5"/>
      <c r="QLL5"/>
      <c r="QLM5"/>
      <c r="QLN5"/>
      <c r="QLO5"/>
      <c r="QLP5"/>
      <c r="QLQ5"/>
      <c r="QLR5"/>
      <c r="QLS5"/>
      <c r="QLT5"/>
      <c r="QLU5"/>
      <c r="QLV5"/>
      <c r="QLW5"/>
      <c r="QLX5"/>
      <c r="QLY5"/>
      <c r="QLZ5"/>
      <c r="QMA5"/>
      <c r="QMB5"/>
      <c r="QMC5"/>
      <c r="QMD5"/>
      <c r="QME5"/>
      <c r="QMF5"/>
      <c r="QMG5"/>
      <c r="QMH5"/>
      <c r="QMI5"/>
      <c r="QMJ5"/>
      <c r="QMK5"/>
      <c r="QML5"/>
      <c r="QMM5"/>
      <c r="QMN5"/>
      <c r="QMO5"/>
      <c r="QMP5"/>
      <c r="QMQ5"/>
      <c r="QMR5"/>
      <c r="QMS5"/>
      <c r="QMT5"/>
      <c r="QMU5"/>
      <c r="QMV5"/>
      <c r="QMW5"/>
      <c r="QMX5"/>
      <c r="QMY5"/>
      <c r="QMZ5"/>
      <c r="QNA5"/>
      <c r="QNB5"/>
      <c r="QNC5"/>
      <c r="QND5"/>
      <c r="QNE5"/>
      <c r="QNF5"/>
      <c r="QNG5"/>
      <c r="QNH5"/>
      <c r="QNI5"/>
      <c r="QNJ5"/>
      <c r="QNK5"/>
      <c r="QNL5"/>
      <c r="QNM5"/>
      <c r="QNN5"/>
      <c r="QNO5"/>
      <c r="QNP5"/>
      <c r="QNQ5"/>
      <c r="QNR5"/>
      <c r="QNS5"/>
      <c r="QNT5"/>
      <c r="QNU5"/>
      <c r="QNV5"/>
      <c r="QNW5"/>
      <c r="QNX5"/>
      <c r="QNY5"/>
      <c r="QNZ5"/>
      <c r="QOA5"/>
      <c r="QOB5"/>
      <c r="QOC5"/>
      <c r="QOD5"/>
      <c r="QOE5"/>
      <c r="QOF5"/>
      <c r="QOG5"/>
      <c r="QOH5"/>
      <c r="QOI5"/>
      <c r="QOJ5"/>
      <c r="QOK5"/>
      <c r="QOL5"/>
      <c r="QOM5"/>
      <c r="QON5"/>
      <c r="QOO5"/>
      <c r="QOP5"/>
      <c r="QOQ5"/>
      <c r="QOR5"/>
      <c r="QOS5"/>
      <c r="QOT5"/>
      <c r="QOU5"/>
      <c r="QOV5"/>
      <c r="QOW5"/>
      <c r="QOX5"/>
      <c r="QOY5"/>
      <c r="QOZ5"/>
      <c r="QPA5"/>
      <c r="QPB5"/>
      <c r="QPC5"/>
      <c r="QPD5"/>
      <c r="QPE5"/>
      <c r="QPF5"/>
      <c r="QPG5"/>
      <c r="QPH5"/>
      <c r="QPI5"/>
      <c r="QPJ5"/>
      <c r="QPK5"/>
      <c r="QPL5"/>
      <c r="QPM5"/>
      <c r="QPN5"/>
      <c r="QPO5"/>
      <c r="QPP5"/>
      <c r="QPQ5"/>
      <c r="QPR5"/>
      <c r="QPS5"/>
      <c r="QPT5"/>
      <c r="QPU5"/>
      <c r="QPV5"/>
      <c r="QPW5"/>
      <c r="QPX5"/>
      <c r="QPY5"/>
      <c r="QPZ5"/>
      <c r="QQA5"/>
      <c r="QQB5"/>
      <c r="QQC5"/>
      <c r="QQD5"/>
      <c r="QQE5"/>
      <c r="QQF5"/>
      <c r="QQG5"/>
      <c r="QQH5"/>
      <c r="QQI5"/>
      <c r="QQJ5"/>
      <c r="QQK5"/>
      <c r="QQL5"/>
      <c r="QQM5"/>
      <c r="QQN5"/>
      <c r="QQO5"/>
      <c r="QQP5"/>
      <c r="QQQ5"/>
      <c r="QQR5"/>
      <c r="QQS5"/>
      <c r="QQT5"/>
      <c r="QQU5"/>
      <c r="QQV5"/>
      <c r="QQW5"/>
      <c r="QQX5"/>
      <c r="QQY5"/>
      <c r="QQZ5"/>
      <c r="QRA5"/>
      <c r="QRB5"/>
      <c r="QRC5"/>
      <c r="QRD5"/>
      <c r="QRE5"/>
      <c r="QRF5"/>
      <c r="QRG5"/>
      <c r="QRH5"/>
      <c r="QRI5"/>
      <c r="QRJ5"/>
      <c r="QRK5"/>
      <c r="QRL5"/>
      <c r="QRM5"/>
      <c r="QRN5"/>
      <c r="QRO5"/>
      <c r="QRP5"/>
      <c r="QRQ5"/>
      <c r="QRR5"/>
      <c r="QRS5"/>
      <c r="QRT5"/>
      <c r="QRU5"/>
      <c r="QRV5"/>
      <c r="QRW5"/>
      <c r="QRX5"/>
      <c r="QRY5"/>
      <c r="QRZ5"/>
      <c r="QSA5"/>
      <c r="QSB5"/>
      <c r="QSC5"/>
      <c r="QSD5"/>
      <c r="QSE5"/>
      <c r="QSF5"/>
      <c r="QSG5"/>
      <c r="QSH5"/>
      <c r="QSI5"/>
      <c r="QSJ5"/>
      <c r="QSK5"/>
      <c r="QSL5"/>
      <c r="QSM5"/>
      <c r="QSN5"/>
      <c r="QSO5"/>
      <c r="QSP5"/>
      <c r="QSQ5"/>
      <c r="QSR5"/>
      <c r="QSS5"/>
      <c r="QST5"/>
      <c r="QSU5"/>
      <c r="QSV5"/>
      <c r="QSW5"/>
      <c r="QSX5"/>
      <c r="QSY5"/>
      <c r="QSZ5"/>
      <c r="QTA5"/>
      <c r="QTB5"/>
      <c r="QTC5"/>
      <c r="QTD5"/>
      <c r="QTE5"/>
      <c r="QTF5"/>
      <c r="QTG5"/>
      <c r="QTH5"/>
      <c r="QTI5"/>
      <c r="QTJ5"/>
      <c r="QTK5"/>
      <c r="QTL5"/>
      <c r="QTM5"/>
      <c r="QTN5"/>
      <c r="QTO5"/>
      <c r="QTP5"/>
      <c r="QTQ5"/>
      <c r="QTR5"/>
      <c r="QTS5"/>
      <c r="QTT5"/>
      <c r="QTU5"/>
      <c r="QTV5"/>
      <c r="QTW5"/>
      <c r="QTX5"/>
      <c r="QTY5"/>
      <c r="QTZ5"/>
      <c r="QUA5"/>
      <c r="QUB5"/>
      <c r="QUC5"/>
      <c r="QUD5"/>
      <c r="QUE5"/>
      <c r="QUF5"/>
      <c r="QUG5"/>
      <c r="QUH5"/>
      <c r="QUI5"/>
      <c r="QUJ5"/>
      <c r="QUK5"/>
      <c r="QUL5"/>
      <c r="QUM5"/>
      <c r="QUN5"/>
      <c r="QUO5"/>
      <c r="QUP5"/>
      <c r="QUQ5"/>
      <c r="QUR5"/>
      <c r="QUS5"/>
      <c r="QUT5"/>
      <c r="QUU5"/>
      <c r="QUV5"/>
      <c r="QUW5"/>
      <c r="QUX5"/>
      <c r="QUY5"/>
      <c r="QUZ5"/>
      <c r="QVA5"/>
      <c r="QVB5"/>
      <c r="QVC5"/>
      <c r="QVD5"/>
      <c r="QVE5"/>
      <c r="QVF5"/>
      <c r="QVG5"/>
      <c r="QVH5"/>
      <c r="QVI5"/>
      <c r="QVJ5"/>
      <c r="QVK5"/>
      <c r="QVL5"/>
      <c r="QVM5"/>
      <c r="QVN5"/>
      <c r="QVO5"/>
      <c r="QVP5"/>
      <c r="QVQ5"/>
      <c r="QVR5"/>
      <c r="QVS5"/>
      <c r="QVT5"/>
      <c r="QVU5"/>
      <c r="QVV5"/>
      <c r="QVW5"/>
      <c r="QVX5"/>
      <c r="QVY5"/>
      <c r="QVZ5"/>
      <c r="QWA5"/>
      <c r="QWB5"/>
      <c r="QWC5"/>
      <c r="QWD5"/>
      <c r="QWE5"/>
      <c r="QWF5"/>
      <c r="QWG5"/>
      <c r="QWH5"/>
      <c r="QWI5"/>
      <c r="QWJ5"/>
      <c r="QWK5"/>
      <c r="QWL5"/>
      <c r="QWM5"/>
      <c r="QWN5"/>
      <c r="QWO5"/>
      <c r="QWP5"/>
      <c r="QWQ5"/>
      <c r="QWR5"/>
      <c r="QWS5"/>
      <c r="QWT5"/>
      <c r="QWU5"/>
      <c r="QWV5"/>
      <c r="QWW5"/>
      <c r="QWX5"/>
      <c r="QWY5"/>
      <c r="QWZ5"/>
      <c r="QXA5"/>
      <c r="QXB5"/>
      <c r="QXC5"/>
      <c r="QXD5"/>
      <c r="QXE5"/>
      <c r="QXF5"/>
      <c r="QXG5"/>
      <c r="QXH5"/>
      <c r="QXI5"/>
      <c r="QXJ5"/>
      <c r="QXK5"/>
      <c r="QXL5"/>
      <c r="QXM5"/>
      <c r="QXN5"/>
      <c r="QXO5"/>
      <c r="QXP5"/>
      <c r="QXQ5"/>
      <c r="QXR5"/>
      <c r="QXS5"/>
      <c r="QXT5"/>
      <c r="QXU5"/>
      <c r="QXV5"/>
      <c r="QXW5"/>
      <c r="QXX5"/>
      <c r="QXY5"/>
      <c r="QXZ5"/>
      <c r="QYA5"/>
      <c r="QYB5"/>
      <c r="QYC5"/>
      <c r="QYD5"/>
      <c r="QYE5"/>
      <c r="QYF5"/>
      <c r="QYG5"/>
      <c r="QYH5"/>
      <c r="QYI5"/>
      <c r="QYJ5"/>
      <c r="QYK5"/>
      <c r="QYL5"/>
      <c r="QYM5"/>
      <c r="QYN5"/>
      <c r="QYO5"/>
      <c r="QYP5"/>
      <c r="QYQ5"/>
      <c r="QYR5"/>
      <c r="QYS5"/>
      <c r="QYT5"/>
      <c r="QYU5"/>
      <c r="QYV5"/>
      <c r="QYW5"/>
      <c r="QYX5"/>
      <c r="QYY5"/>
      <c r="QYZ5"/>
      <c r="QZA5"/>
      <c r="QZB5"/>
      <c r="QZC5"/>
      <c r="QZD5"/>
      <c r="QZE5"/>
      <c r="QZF5"/>
      <c r="QZG5"/>
      <c r="QZH5"/>
      <c r="QZI5"/>
      <c r="QZJ5"/>
      <c r="QZK5"/>
      <c r="QZL5"/>
      <c r="QZM5"/>
      <c r="QZN5"/>
      <c r="QZO5"/>
      <c r="QZP5"/>
      <c r="QZQ5"/>
      <c r="QZR5"/>
      <c r="QZS5"/>
      <c r="QZT5"/>
      <c r="QZU5"/>
      <c r="QZV5"/>
      <c r="QZW5"/>
      <c r="QZX5"/>
      <c r="QZY5"/>
      <c r="QZZ5"/>
      <c r="RAA5"/>
      <c r="RAB5"/>
      <c r="RAC5"/>
      <c r="RAD5"/>
      <c r="RAE5"/>
      <c r="RAF5"/>
      <c r="RAG5"/>
      <c r="RAH5"/>
      <c r="RAI5"/>
      <c r="RAJ5"/>
      <c r="RAK5"/>
      <c r="RAL5"/>
      <c r="RAM5"/>
      <c r="RAN5"/>
      <c r="RAO5"/>
      <c r="RAP5"/>
      <c r="RAQ5"/>
      <c r="RAR5"/>
      <c r="RAS5"/>
      <c r="RAT5"/>
      <c r="RAU5"/>
      <c r="RAV5"/>
      <c r="RAW5"/>
      <c r="RAX5"/>
      <c r="RAY5"/>
      <c r="RAZ5"/>
      <c r="RBA5"/>
      <c r="RBB5"/>
      <c r="RBC5"/>
      <c r="RBD5"/>
      <c r="RBE5"/>
      <c r="RBF5"/>
      <c r="RBG5"/>
      <c r="RBH5"/>
      <c r="RBI5"/>
      <c r="RBJ5"/>
      <c r="RBK5"/>
      <c r="RBL5"/>
      <c r="RBM5"/>
      <c r="RBN5"/>
      <c r="RBO5"/>
      <c r="RBP5"/>
      <c r="RBQ5"/>
      <c r="RBR5"/>
      <c r="RBS5"/>
      <c r="RBT5"/>
      <c r="RBU5"/>
      <c r="RBV5"/>
      <c r="RBW5"/>
      <c r="RBX5"/>
      <c r="RBY5"/>
      <c r="RBZ5"/>
      <c r="RCA5"/>
      <c r="RCB5"/>
      <c r="RCC5"/>
      <c r="RCD5"/>
      <c r="RCE5"/>
      <c r="RCF5"/>
      <c r="RCG5"/>
      <c r="RCH5"/>
      <c r="RCI5"/>
      <c r="RCJ5"/>
      <c r="RCK5"/>
      <c r="RCL5"/>
      <c r="RCM5"/>
      <c r="RCN5"/>
      <c r="RCO5"/>
      <c r="RCP5"/>
      <c r="RCQ5"/>
      <c r="RCR5"/>
      <c r="RCS5"/>
      <c r="RCT5"/>
      <c r="RCU5"/>
      <c r="RCV5"/>
      <c r="RCW5"/>
      <c r="RCX5"/>
      <c r="RCY5"/>
      <c r="RCZ5"/>
      <c r="RDA5"/>
      <c r="RDB5"/>
      <c r="RDC5"/>
      <c r="RDD5"/>
      <c r="RDE5"/>
      <c r="RDF5"/>
      <c r="RDG5"/>
      <c r="RDH5"/>
      <c r="RDI5"/>
      <c r="RDJ5"/>
      <c r="RDK5"/>
      <c r="RDL5"/>
      <c r="RDM5"/>
      <c r="RDN5"/>
      <c r="RDO5"/>
      <c r="RDP5"/>
      <c r="RDQ5"/>
      <c r="RDR5"/>
      <c r="RDS5"/>
      <c r="RDT5"/>
      <c r="RDU5"/>
      <c r="RDV5"/>
      <c r="RDW5"/>
      <c r="RDX5"/>
      <c r="RDY5"/>
      <c r="RDZ5"/>
      <c r="REA5"/>
      <c r="REB5"/>
      <c r="REC5"/>
      <c r="RED5"/>
      <c r="REE5"/>
      <c r="REF5"/>
      <c r="REG5"/>
      <c r="REH5"/>
      <c r="REI5"/>
      <c r="REJ5"/>
      <c r="REK5"/>
      <c r="REL5"/>
      <c r="REM5"/>
      <c r="REN5"/>
      <c r="REO5"/>
      <c r="REP5"/>
      <c r="REQ5"/>
      <c r="RER5"/>
      <c r="RES5"/>
      <c r="RET5"/>
      <c r="REU5"/>
      <c r="REV5"/>
      <c r="REW5"/>
      <c r="REX5"/>
      <c r="REY5"/>
      <c r="REZ5"/>
      <c r="RFA5"/>
      <c r="RFB5"/>
      <c r="RFC5"/>
      <c r="RFD5"/>
      <c r="RFE5"/>
      <c r="RFF5"/>
      <c r="RFG5"/>
      <c r="RFH5"/>
      <c r="RFI5"/>
      <c r="RFJ5"/>
      <c r="RFK5"/>
      <c r="RFL5"/>
      <c r="RFM5"/>
      <c r="RFN5"/>
      <c r="RFO5"/>
      <c r="RFP5"/>
      <c r="RFQ5"/>
      <c r="RFR5"/>
      <c r="RFS5"/>
      <c r="RFT5"/>
      <c r="RFU5"/>
      <c r="RFV5"/>
      <c r="RFW5"/>
      <c r="RFX5"/>
      <c r="RFY5"/>
      <c r="RFZ5"/>
      <c r="RGA5"/>
      <c r="RGB5"/>
      <c r="RGC5"/>
      <c r="RGD5"/>
      <c r="RGE5"/>
      <c r="RGF5"/>
      <c r="RGG5"/>
      <c r="RGH5"/>
      <c r="RGI5"/>
      <c r="RGJ5"/>
      <c r="RGK5"/>
      <c r="RGL5"/>
      <c r="RGM5"/>
      <c r="RGN5"/>
      <c r="RGO5"/>
      <c r="RGP5"/>
      <c r="RGQ5"/>
      <c r="RGR5"/>
      <c r="RGS5"/>
      <c r="RGT5"/>
      <c r="RGU5"/>
      <c r="RGV5"/>
      <c r="RGW5"/>
      <c r="RGX5"/>
      <c r="RGY5"/>
      <c r="RGZ5"/>
      <c r="RHA5"/>
      <c r="RHB5"/>
      <c r="RHC5"/>
      <c r="RHD5"/>
      <c r="RHE5"/>
      <c r="RHF5"/>
      <c r="RHG5"/>
      <c r="RHH5"/>
      <c r="RHI5"/>
      <c r="RHJ5"/>
      <c r="RHK5"/>
      <c r="RHL5"/>
      <c r="RHM5"/>
      <c r="RHN5"/>
      <c r="RHO5"/>
      <c r="RHP5"/>
      <c r="RHQ5"/>
      <c r="RHR5"/>
      <c r="RHS5"/>
      <c r="RHT5"/>
      <c r="RHU5"/>
      <c r="RHV5"/>
      <c r="RHW5"/>
      <c r="RHX5"/>
      <c r="RHY5"/>
      <c r="RHZ5"/>
      <c r="RIA5"/>
      <c r="RIB5"/>
      <c r="RIC5"/>
      <c r="RID5"/>
      <c r="RIE5"/>
      <c r="RIF5"/>
      <c r="RIG5"/>
      <c r="RIH5"/>
      <c r="RII5"/>
      <c r="RIJ5"/>
      <c r="RIK5"/>
      <c r="RIL5"/>
      <c r="RIM5"/>
      <c r="RIN5"/>
      <c r="RIO5"/>
      <c r="RIP5"/>
      <c r="RIQ5"/>
      <c r="RIR5"/>
      <c r="RIS5"/>
      <c r="RIT5"/>
      <c r="RIU5"/>
      <c r="RIV5"/>
      <c r="RIW5"/>
      <c r="RIX5"/>
      <c r="RIY5"/>
      <c r="RIZ5"/>
      <c r="RJA5"/>
      <c r="RJB5"/>
      <c r="RJC5"/>
      <c r="RJD5"/>
      <c r="RJE5"/>
      <c r="RJF5"/>
      <c r="RJG5"/>
      <c r="RJH5"/>
      <c r="RJI5"/>
      <c r="RJJ5"/>
      <c r="RJK5"/>
      <c r="RJL5"/>
      <c r="RJM5"/>
      <c r="RJN5"/>
      <c r="RJO5"/>
      <c r="RJP5"/>
      <c r="RJQ5"/>
      <c r="RJR5"/>
      <c r="RJS5"/>
      <c r="RJT5"/>
      <c r="RJU5"/>
      <c r="RJV5"/>
      <c r="RJW5"/>
      <c r="RJX5"/>
      <c r="RJY5"/>
      <c r="RJZ5"/>
      <c r="RKA5"/>
      <c r="RKB5"/>
      <c r="RKC5"/>
      <c r="RKD5"/>
      <c r="RKE5"/>
      <c r="RKF5"/>
      <c r="RKG5"/>
      <c r="RKH5"/>
      <c r="RKI5"/>
      <c r="RKJ5"/>
      <c r="RKK5"/>
      <c r="RKL5"/>
      <c r="RKM5"/>
      <c r="RKN5"/>
      <c r="RKO5"/>
      <c r="RKP5"/>
      <c r="RKQ5"/>
      <c r="RKR5"/>
      <c r="RKS5"/>
      <c r="RKT5"/>
      <c r="RKU5"/>
      <c r="RKV5"/>
      <c r="RKW5"/>
      <c r="RKX5"/>
      <c r="RKY5"/>
      <c r="RKZ5"/>
      <c r="RLA5"/>
      <c r="RLB5"/>
      <c r="RLC5"/>
      <c r="RLD5"/>
      <c r="RLE5"/>
      <c r="RLF5"/>
      <c r="RLG5"/>
      <c r="RLH5"/>
      <c r="RLI5"/>
      <c r="RLJ5"/>
      <c r="RLK5"/>
      <c r="RLL5"/>
      <c r="RLM5"/>
      <c r="RLN5"/>
      <c r="RLO5"/>
      <c r="RLP5"/>
      <c r="RLQ5"/>
      <c r="RLR5"/>
      <c r="RLS5"/>
      <c r="RLT5"/>
      <c r="RLU5"/>
      <c r="RLV5"/>
      <c r="RLW5"/>
      <c r="RLX5"/>
      <c r="RLY5"/>
      <c r="RLZ5"/>
      <c r="RMA5"/>
      <c r="RMB5"/>
      <c r="RMC5"/>
      <c r="RMD5"/>
      <c r="RME5"/>
      <c r="RMF5"/>
      <c r="RMG5"/>
      <c r="RMH5"/>
      <c r="RMI5"/>
      <c r="RMJ5"/>
      <c r="RMK5"/>
      <c r="RML5"/>
      <c r="RMM5"/>
      <c r="RMN5"/>
      <c r="RMO5"/>
      <c r="RMP5"/>
      <c r="RMQ5"/>
      <c r="RMR5"/>
      <c r="RMS5"/>
      <c r="RMT5"/>
      <c r="RMU5"/>
      <c r="RMV5"/>
      <c r="RMW5"/>
      <c r="RMX5"/>
      <c r="RMY5"/>
      <c r="RMZ5"/>
      <c r="RNA5"/>
      <c r="RNB5"/>
      <c r="RNC5"/>
      <c r="RND5"/>
      <c r="RNE5"/>
      <c r="RNF5"/>
      <c r="RNG5"/>
      <c r="RNH5"/>
      <c r="RNI5"/>
      <c r="RNJ5"/>
      <c r="RNK5"/>
      <c r="RNL5"/>
      <c r="RNM5"/>
      <c r="RNN5"/>
      <c r="RNO5"/>
      <c r="RNP5"/>
      <c r="RNQ5"/>
      <c r="RNR5"/>
      <c r="RNS5"/>
      <c r="RNT5"/>
      <c r="RNU5"/>
      <c r="RNV5"/>
      <c r="RNW5"/>
      <c r="RNX5"/>
      <c r="RNY5"/>
      <c r="RNZ5"/>
      <c r="ROA5"/>
      <c r="ROB5"/>
      <c r="ROC5"/>
      <c r="ROD5"/>
      <c r="ROE5"/>
      <c r="ROF5"/>
      <c r="ROG5"/>
      <c r="ROH5"/>
      <c r="ROI5"/>
      <c r="ROJ5"/>
      <c r="ROK5"/>
      <c r="ROL5"/>
      <c r="ROM5"/>
      <c r="RON5"/>
      <c r="ROO5"/>
      <c r="ROP5"/>
      <c r="ROQ5"/>
      <c r="ROR5"/>
      <c r="ROS5"/>
      <c r="ROT5"/>
      <c r="ROU5"/>
      <c r="ROV5"/>
      <c r="ROW5"/>
      <c r="ROX5"/>
      <c r="ROY5"/>
      <c r="ROZ5"/>
      <c r="RPA5"/>
      <c r="RPB5"/>
      <c r="RPC5"/>
      <c r="RPD5"/>
      <c r="RPE5"/>
      <c r="RPF5"/>
      <c r="RPG5"/>
      <c r="RPH5"/>
      <c r="RPI5"/>
      <c r="RPJ5"/>
      <c r="RPK5"/>
      <c r="RPL5"/>
      <c r="RPM5"/>
      <c r="RPN5"/>
      <c r="RPO5"/>
      <c r="RPP5"/>
      <c r="RPQ5"/>
      <c r="RPR5"/>
      <c r="RPS5"/>
      <c r="RPT5"/>
      <c r="RPU5"/>
      <c r="RPV5"/>
      <c r="RPW5"/>
      <c r="RPX5"/>
      <c r="RPY5"/>
      <c r="RPZ5"/>
      <c r="RQA5"/>
      <c r="RQB5"/>
      <c r="RQC5"/>
      <c r="RQD5"/>
      <c r="RQE5"/>
      <c r="RQF5"/>
      <c r="RQG5"/>
      <c r="RQH5"/>
      <c r="RQI5"/>
      <c r="RQJ5"/>
      <c r="RQK5"/>
      <c r="RQL5"/>
      <c r="RQM5"/>
      <c r="RQN5"/>
      <c r="RQO5"/>
      <c r="RQP5"/>
      <c r="RQQ5"/>
      <c r="RQR5"/>
      <c r="RQS5"/>
      <c r="RQT5"/>
      <c r="RQU5"/>
      <c r="RQV5"/>
      <c r="RQW5"/>
      <c r="RQX5"/>
      <c r="RQY5"/>
      <c r="RQZ5"/>
      <c r="RRA5"/>
      <c r="RRB5"/>
      <c r="RRC5"/>
      <c r="RRD5"/>
      <c r="RRE5"/>
      <c r="RRF5"/>
      <c r="RRG5"/>
      <c r="RRH5"/>
      <c r="RRI5"/>
      <c r="RRJ5"/>
      <c r="RRK5"/>
      <c r="RRL5"/>
      <c r="RRM5"/>
      <c r="RRN5"/>
      <c r="RRO5"/>
      <c r="RRP5"/>
      <c r="RRQ5"/>
      <c r="RRR5"/>
      <c r="RRS5"/>
      <c r="RRT5"/>
      <c r="RRU5"/>
      <c r="RRV5"/>
      <c r="RRW5"/>
      <c r="RRX5"/>
      <c r="RRY5"/>
      <c r="RRZ5"/>
      <c r="RSA5"/>
      <c r="RSB5"/>
      <c r="RSC5"/>
      <c r="RSD5"/>
      <c r="RSE5"/>
      <c r="RSF5"/>
      <c r="RSG5"/>
      <c r="RSH5"/>
      <c r="RSI5"/>
      <c r="RSJ5"/>
      <c r="RSK5"/>
      <c r="RSL5"/>
      <c r="RSM5"/>
      <c r="RSN5"/>
      <c r="RSO5"/>
      <c r="RSP5"/>
      <c r="RSQ5"/>
      <c r="RSR5"/>
      <c r="RSS5"/>
      <c r="RST5"/>
      <c r="RSU5"/>
      <c r="RSV5"/>
      <c r="RSW5"/>
      <c r="RSX5"/>
      <c r="RSY5"/>
      <c r="RSZ5"/>
      <c r="RTA5"/>
      <c r="RTB5"/>
      <c r="RTC5"/>
      <c r="RTD5"/>
      <c r="RTE5"/>
      <c r="RTF5"/>
      <c r="RTG5"/>
      <c r="RTH5"/>
      <c r="RTI5"/>
      <c r="RTJ5"/>
      <c r="RTK5"/>
      <c r="RTL5"/>
      <c r="RTM5"/>
      <c r="RTN5"/>
      <c r="RTO5"/>
      <c r="RTP5"/>
      <c r="RTQ5"/>
      <c r="RTR5"/>
      <c r="RTS5"/>
      <c r="RTT5"/>
      <c r="RTU5"/>
      <c r="RTV5"/>
      <c r="RTW5"/>
      <c r="RTX5"/>
      <c r="RTY5"/>
      <c r="RTZ5"/>
      <c r="RUA5"/>
      <c r="RUB5"/>
      <c r="RUC5"/>
      <c r="RUD5"/>
      <c r="RUE5"/>
      <c r="RUF5"/>
      <c r="RUG5"/>
      <c r="RUH5"/>
      <c r="RUI5"/>
      <c r="RUJ5"/>
      <c r="RUK5"/>
      <c r="RUL5"/>
      <c r="RUM5"/>
      <c r="RUN5"/>
      <c r="RUO5"/>
      <c r="RUP5"/>
      <c r="RUQ5"/>
      <c r="RUR5"/>
      <c r="RUS5"/>
      <c r="RUT5"/>
      <c r="RUU5"/>
      <c r="RUV5"/>
      <c r="RUW5"/>
      <c r="RUX5"/>
      <c r="RUY5"/>
      <c r="RUZ5"/>
      <c r="RVA5"/>
      <c r="RVB5"/>
      <c r="RVC5"/>
      <c r="RVD5"/>
      <c r="RVE5"/>
      <c r="RVF5"/>
      <c r="RVG5"/>
      <c r="RVH5"/>
      <c r="RVI5"/>
      <c r="RVJ5"/>
      <c r="RVK5"/>
      <c r="RVL5"/>
      <c r="RVM5"/>
      <c r="RVN5"/>
      <c r="RVO5"/>
      <c r="RVP5"/>
      <c r="RVQ5"/>
      <c r="RVR5"/>
      <c r="RVS5"/>
      <c r="RVT5"/>
      <c r="RVU5"/>
      <c r="RVV5"/>
      <c r="RVW5"/>
      <c r="RVX5"/>
      <c r="RVY5"/>
      <c r="RVZ5"/>
      <c r="RWA5"/>
      <c r="RWB5"/>
      <c r="RWC5"/>
      <c r="RWD5"/>
      <c r="RWE5"/>
      <c r="RWF5"/>
      <c r="RWG5"/>
      <c r="RWH5"/>
      <c r="RWI5"/>
      <c r="RWJ5"/>
      <c r="RWK5"/>
      <c r="RWL5"/>
      <c r="RWM5"/>
      <c r="RWN5"/>
      <c r="RWO5"/>
      <c r="RWP5"/>
      <c r="RWQ5"/>
      <c r="RWR5"/>
      <c r="RWS5"/>
      <c r="RWT5"/>
      <c r="RWU5"/>
      <c r="RWV5"/>
      <c r="RWW5"/>
      <c r="RWX5"/>
      <c r="RWY5"/>
      <c r="RWZ5"/>
      <c r="RXA5"/>
      <c r="RXB5"/>
      <c r="RXC5"/>
      <c r="RXD5"/>
      <c r="RXE5"/>
      <c r="RXF5"/>
      <c r="RXG5"/>
      <c r="RXH5"/>
      <c r="RXI5"/>
      <c r="RXJ5"/>
      <c r="RXK5"/>
      <c r="RXL5"/>
      <c r="RXM5"/>
      <c r="RXN5"/>
      <c r="RXO5"/>
      <c r="RXP5"/>
      <c r="RXQ5"/>
      <c r="RXR5"/>
      <c r="RXS5"/>
      <c r="RXT5"/>
      <c r="RXU5"/>
      <c r="RXV5"/>
      <c r="RXW5"/>
      <c r="RXX5"/>
      <c r="RXY5"/>
      <c r="RXZ5"/>
      <c r="RYA5"/>
      <c r="RYB5"/>
      <c r="RYC5"/>
      <c r="RYD5"/>
      <c r="RYE5"/>
      <c r="RYF5"/>
      <c r="RYG5"/>
      <c r="RYH5"/>
      <c r="RYI5"/>
      <c r="RYJ5"/>
      <c r="RYK5"/>
      <c r="RYL5"/>
      <c r="RYM5"/>
      <c r="RYN5"/>
      <c r="RYO5"/>
      <c r="RYP5"/>
      <c r="RYQ5"/>
      <c r="RYR5"/>
      <c r="RYS5"/>
      <c r="RYT5"/>
      <c r="RYU5"/>
      <c r="RYV5"/>
      <c r="RYW5"/>
      <c r="RYX5"/>
      <c r="RYY5"/>
      <c r="RYZ5"/>
      <c r="RZA5"/>
      <c r="RZB5"/>
      <c r="RZC5"/>
      <c r="RZD5"/>
      <c r="RZE5"/>
      <c r="RZF5"/>
      <c r="RZG5"/>
      <c r="RZH5"/>
      <c r="RZI5"/>
      <c r="RZJ5"/>
      <c r="RZK5"/>
      <c r="RZL5"/>
      <c r="RZM5"/>
      <c r="RZN5"/>
      <c r="RZO5"/>
      <c r="RZP5"/>
      <c r="RZQ5"/>
      <c r="RZR5"/>
      <c r="RZS5"/>
      <c r="RZT5"/>
      <c r="RZU5"/>
      <c r="RZV5"/>
      <c r="RZW5"/>
      <c r="RZX5"/>
      <c r="RZY5"/>
      <c r="RZZ5"/>
      <c r="SAA5"/>
      <c r="SAB5"/>
      <c r="SAC5"/>
      <c r="SAD5"/>
      <c r="SAE5"/>
      <c r="SAF5"/>
      <c r="SAG5"/>
      <c r="SAH5"/>
      <c r="SAI5"/>
      <c r="SAJ5"/>
      <c r="SAK5"/>
      <c r="SAL5"/>
      <c r="SAM5"/>
      <c r="SAN5"/>
      <c r="SAO5"/>
      <c r="SAP5"/>
      <c r="SAQ5"/>
      <c r="SAR5"/>
      <c r="SAS5"/>
      <c r="SAT5"/>
      <c r="SAU5"/>
      <c r="SAV5"/>
      <c r="SAW5"/>
      <c r="SAX5"/>
      <c r="SAY5"/>
      <c r="SAZ5"/>
      <c r="SBA5"/>
      <c r="SBB5"/>
      <c r="SBC5"/>
      <c r="SBD5"/>
      <c r="SBE5"/>
      <c r="SBF5"/>
      <c r="SBG5"/>
      <c r="SBH5"/>
      <c r="SBI5"/>
      <c r="SBJ5"/>
      <c r="SBK5"/>
      <c r="SBL5"/>
      <c r="SBM5"/>
      <c r="SBN5"/>
      <c r="SBO5"/>
      <c r="SBP5"/>
      <c r="SBQ5"/>
      <c r="SBR5"/>
      <c r="SBS5"/>
      <c r="SBT5"/>
      <c r="SBU5"/>
      <c r="SBV5"/>
      <c r="SBW5"/>
      <c r="SBX5"/>
      <c r="SBY5"/>
      <c r="SBZ5"/>
      <c r="SCA5"/>
      <c r="SCB5"/>
      <c r="SCC5"/>
      <c r="SCD5"/>
      <c r="SCE5"/>
      <c r="SCF5"/>
      <c r="SCG5"/>
      <c r="SCH5"/>
      <c r="SCI5"/>
      <c r="SCJ5"/>
      <c r="SCK5"/>
      <c r="SCL5"/>
      <c r="SCM5"/>
      <c r="SCN5"/>
      <c r="SCO5"/>
      <c r="SCP5"/>
      <c r="SCQ5"/>
      <c r="SCR5"/>
      <c r="SCS5"/>
      <c r="SCT5"/>
      <c r="SCU5"/>
      <c r="SCV5"/>
      <c r="SCW5"/>
      <c r="SCX5"/>
      <c r="SCY5"/>
      <c r="SCZ5"/>
      <c r="SDA5"/>
      <c r="SDB5"/>
      <c r="SDC5"/>
      <c r="SDD5"/>
      <c r="SDE5"/>
      <c r="SDF5"/>
      <c r="SDG5"/>
      <c r="SDH5"/>
      <c r="SDI5"/>
      <c r="SDJ5"/>
      <c r="SDK5"/>
      <c r="SDL5"/>
      <c r="SDM5"/>
      <c r="SDN5"/>
      <c r="SDO5"/>
      <c r="SDP5"/>
      <c r="SDQ5"/>
      <c r="SDR5"/>
      <c r="SDS5"/>
      <c r="SDT5"/>
      <c r="SDU5"/>
      <c r="SDV5"/>
      <c r="SDW5"/>
      <c r="SDX5"/>
      <c r="SDY5"/>
      <c r="SDZ5"/>
      <c r="SEA5"/>
      <c r="SEB5"/>
      <c r="SEC5"/>
      <c r="SED5"/>
      <c r="SEE5"/>
      <c r="SEF5"/>
      <c r="SEG5"/>
      <c r="SEH5"/>
      <c r="SEI5"/>
      <c r="SEJ5"/>
      <c r="SEK5"/>
      <c r="SEL5"/>
      <c r="SEM5"/>
      <c r="SEN5"/>
      <c r="SEO5"/>
      <c r="SEP5"/>
      <c r="SEQ5"/>
      <c r="SER5"/>
      <c r="SES5"/>
      <c r="SET5"/>
      <c r="SEU5"/>
      <c r="SEV5"/>
      <c r="SEW5"/>
      <c r="SEX5"/>
      <c r="SEY5"/>
      <c r="SEZ5"/>
      <c r="SFA5"/>
      <c r="SFB5"/>
      <c r="SFC5"/>
      <c r="SFD5"/>
      <c r="SFE5"/>
      <c r="SFF5"/>
      <c r="SFG5"/>
      <c r="SFH5"/>
      <c r="SFI5"/>
      <c r="SFJ5"/>
      <c r="SFK5"/>
      <c r="SFL5"/>
      <c r="SFM5"/>
      <c r="SFN5"/>
      <c r="SFO5"/>
      <c r="SFP5"/>
      <c r="SFQ5"/>
      <c r="SFR5"/>
      <c r="SFS5"/>
      <c r="SFT5"/>
      <c r="SFU5"/>
      <c r="SFV5"/>
      <c r="SFW5"/>
      <c r="SFX5"/>
      <c r="SFY5"/>
      <c r="SFZ5"/>
      <c r="SGA5"/>
      <c r="SGB5"/>
      <c r="SGC5"/>
      <c r="SGD5"/>
      <c r="SGE5"/>
      <c r="SGF5"/>
      <c r="SGG5"/>
      <c r="SGH5"/>
      <c r="SGI5"/>
      <c r="SGJ5"/>
      <c r="SGK5"/>
      <c r="SGL5"/>
      <c r="SGM5"/>
      <c r="SGN5"/>
      <c r="SGO5"/>
      <c r="SGP5"/>
      <c r="SGQ5"/>
      <c r="SGR5"/>
      <c r="SGS5"/>
      <c r="SGT5"/>
      <c r="SGU5"/>
      <c r="SGV5"/>
      <c r="SGW5"/>
      <c r="SGX5"/>
      <c r="SGY5"/>
      <c r="SGZ5"/>
      <c r="SHA5"/>
      <c r="SHB5"/>
      <c r="SHC5"/>
      <c r="SHD5"/>
      <c r="SHE5"/>
      <c r="SHF5"/>
      <c r="SHG5"/>
      <c r="SHH5"/>
      <c r="SHI5"/>
      <c r="SHJ5"/>
      <c r="SHK5"/>
      <c r="SHL5"/>
      <c r="SHM5"/>
      <c r="SHN5"/>
      <c r="SHO5"/>
      <c r="SHP5"/>
      <c r="SHQ5"/>
      <c r="SHR5"/>
      <c r="SHS5"/>
      <c r="SHT5"/>
      <c r="SHU5"/>
      <c r="SHV5"/>
      <c r="SHW5"/>
      <c r="SHX5"/>
      <c r="SHY5"/>
      <c r="SHZ5"/>
      <c r="SIA5"/>
      <c r="SIB5"/>
      <c r="SIC5"/>
      <c r="SID5"/>
      <c r="SIE5"/>
      <c r="SIF5"/>
      <c r="SIG5"/>
      <c r="SIH5"/>
      <c r="SII5"/>
      <c r="SIJ5"/>
      <c r="SIK5"/>
      <c r="SIL5"/>
      <c r="SIM5"/>
      <c r="SIN5"/>
      <c r="SIO5"/>
      <c r="SIP5"/>
      <c r="SIQ5"/>
      <c r="SIR5"/>
      <c r="SIS5"/>
      <c r="SIT5"/>
      <c r="SIU5"/>
      <c r="SIV5"/>
      <c r="SIW5"/>
      <c r="SIX5"/>
      <c r="SIY5"/>
      <c r="SIZ5"/>
      <c r="SJA5"/>
      <c r="SJB5"/>
      <c r="SJC5"/>
      <c r="SJD5"/>
      <c r="SJE5"/>
      <c r="SJF5"/>
      <c r="SJG5"/>
      <c r="SJH5"/>
      <c r="SJI5"/>
      <c r="SJJ5"/>
      <c r="SJK5"/>
      <c r="SJL5"/>
      <c r="SJM5"/>
      <c r="SJN5"/>
      <c r="SJO5"/>
      <c r="SJP5"/>
      <c r="SJQ5"/>
      <c r="SJR5"/>
      <c r="SJS5"/>
      <c r="SJT5"/>
      <c r="SJU5"/>
      <c r="SJV5"/>
      <c r="SJW5"/>
      <c r="SJX5"/>
      <c r="SJY5"/>
      <c r="SJZ5"/>
      <c r="SKA5"/>
      <c r="SKB5"/>
      <c r="SKC5"/>
      <c r="SKD5"/>
      <c r="SKE5"/>
      <c r="SKF5"/>
      <c r="SKG5"/>
      <c r="SKH5"/>
      <c r="SKI5"/>
      <c r="SKJ5"/>
      <c r="SKK5"/>
      <c r="SKL5"/>
      <c r="SKM5"/>
      <c r="SKN5"/>
      <c r="SKO5"/>
      <c r="SKP5"/>
      <c r="SKQ5"/>
      <c r="SKR5"/>
      <c r="SKS5"/>
      <c r="SKT5"/>
      <c r="SKU5"/>
      <c r="SKV5"/>
      <c r="SKW5"/>
      <c r="SKX5"/>
      <c r="SKY5"/>
      <c r="SKZ5"/>
      <c r="SLA5"/>
      <c r="SLB5"/>
      <c r="SLC5"/>
      <c r="SLD5"/>
      <c r="SLE5"/>
      <c r="SLF5"/>
      <c r="SLG5"/>
      <c r="SLH5"/>
      <c r="SLI5"/>
      <c r="SLJ5"/>
      <c r="SLK5"/>
      <c r="SLL5"/>
      <c r="SLM5"/>
      <c r="SLN5"/>
      <c r="SLO5"/>
      <c r="SLP5"/>
      <c r="SLQ5"/>
      <c r="SLR5"/>
      <c r="SLS5"/>
      <c r="SLT5"/>
      <c r="SLU5"/>
      <c r="SLV5"/>
      <c r="SLW5"/>
      <c r="SLX5"/>
      <c r="SLY5"/>
      <c r="SLZ5"/>
      <c r="SMA5"/>
      <c r="SMB5"/>
      <c r="SMC5"/>
      <c r="SMD5"/>
      <c r="SME5"/>
      <c r="SMF5"/>
      <c r="SMG5"/>
      <c r="SMH5"/>
      <c r="SMI5"/>
      <c r="SMJ5"/>
      <c r="SMK5"/>
      <c r="SML5"/>
      <c r="SMM5"/>
      <c r="SMN5"/>
      <c r="SMO5"/>
      <c r="SMP5"/>
      <c r="SMQ5"/>
      <c r="SMR5"/>
      <c r="SMS5"/>
      <c r="SMT5"/>
      <c r="SMU5"/>
      <c r="SMV5"/>
      <c r="SMW5"/>
      <c r="SMX5"/>
      <c r="SMY5"/>
      <c r="SMZ5"/>
      <c r="SNA5"/>
      <c r="SNB5"/>
      <c r="SNC5"/>
      <c r="SND5"/>
      <c r="SNE5"/>
      <c r="SNF5"/>
      <c r="SNG5"/>
      <c r="SNH5"/>
      <c r="SNI5"/>
      <c r="SNJ5"/>
      <c r="SNK5"/>
      <c r="SNL5"/>
      <c r="SNM5"/>
      <c r="SNN5"/>
      <c r="SNO5"/>
      <c r="SNP5"/>
      <c r="SNQ5"/>
      <c r="SNR5"/>
      <c r="SNS5"/>
      <c r="SNT5"/>
      <c r="SNU5"/>
      <c r="SNV5"/>
      <c r="SNW5"/>
      <c r="SNX5"/>
      <c r="SNY5"/>
      <c r="SNZ5"/>
      <c r="SOA5"/>
      <c r="SOB5"/>
      <c r="SOC5"/>
      <c r="SOD5"/>
      <c r="SOE5"/>
      <c r="SOF5"/>
      <c r="SOG5"/>
      <c r="SOH5"/>
      <c r="SOI5"/>
      <c r="SOJ5"/>
      <c r="SOK5"/>
      <c r="SOL5"/>
      <c r="SOM5"/>
      <c r="SON5"/>
      <c r="SOO5"/>
      <c r="SOP5"/>
      <c r="SOQ5"/>
      <c r="SOR5"/>
      <c r="SOS5"/>
      <c r="SOT5"/>
      <c r="SOU5"/>
      <c r="SOV5"/>
      <c r="SOW5"/>
      <c r="SOX5"/>
      <c r="SOY5"/>
      <c r="SOZ5"/>
      <c r="SPA5"/>
      <c r="SPB5"/>
      <c r="SPC5"/>
      <c r="SPD5"/>
      <c r="SPE5"/>
      <c r="SPF5"/>
      <c r="SPG5"/>
      <c r="SPH5"/>
      <c r="SPI5"/>
      <c r="SPJ5"/>
      <c r="SPK5"/>
      <c r="SPL5"/>
      <c r="SPM5"/>
      <c r="SPN5"/>
      <c r="SPO5"/>
      <c r="SPP5"/>
      <c r="SPQ5"/>
      <c r="SPR5"/>
      <c r="SPS5"/>
      <c r="SPT5"/>
      <c r="SPU5"/>
      <c r="SPV5"/>
      <c r="SPW5"/>
      <c r="SPX5"/>
      <c r="SPY5"/>
      <c r="SPZ5"/>
      <c r="SQA5"/>
      <c r="SQB5"/>
      <c r="SQC5"/>
      <c r="SQD5"/>
      <c r="SQE5"/>
      <c r="SQF5"/>
      <c r="SQG5"/>
      <c r="SQH5"/>
      <c r="SQI5"/>
      <c r="SQJ5"/>
      <c r="SQK5"/>
      <c r="SQL5"/>
      <c r="SQM5"/>
      <c r="SQN5"/>
      <c r="SQO5"/>
      <c r="SQP5"/>
      <c r="SQQ5"/>
      <c r="SQR5"/>
      <c r="SQS5"/>
      <c r="SQT5"/>
      <c r="SQU5"/>
      <c r="SQV5"/>
      <c r="SQW5"/>
      <c r="SQX5"/>
      <c r="SQY5"/>
      <c r="SQZ5"/>
      <c r="SRA5"/>
      <c r="SRB5"/>
      <c r="SRC5"/>
      <c r="SRD5"/>
      <c r="SRE5"/>
      <c r="SRF5"/>
      <c r="SRG5"/>
      <c r="SRH5"/>
      <c r="SRI5"/>
      <c r="SRJ5"/>
      <c r="SRK5"/>
      <c r="SRL5"/>
      <c r="SRM5"/>
      <c r="SRN5"/>
      <c r="SRO5"/>
      <c r="SRP5"/>
      <c r="SRQ5"/>
      <c r="SRR5"/>
      <c r="SRS5"/>
      <c r="SRT5"/>
      <c r="SRU5"/>
      <c r="SRV5"/>
      <c r="SRW5"/>
      <c r="SRX5"/>
      <c r="SRY5"/>
      <c r="SRZ5"/>
      <c r="SSA5"/>
      <c r="SSB5"/>
      <c r="SSC5"/>
      <c r="SSD5"/>
      <c r="SSE5"/>
      <c r="SSF5"/>
      <c r="SSG5"/>
      <c r="SSH5"/>
      <c r="SSI5"/>
      <c r="SSJ5"/>
      <c r="SSK5"/>
      <c r="SSL5"/>
      <c r="SSM5"/>
      <c r="SSN5"/>
      <c r="SSO5"/>
      <c r="SSP5"/>
      <c r="SSQ5"/>
      <c r="SSR5"/>
      <c r="SSS5"/>
      <c r="SST5"/>
      <c r="SSU5"/>
      <c r="SSV5"/>
      <c r="SSW5"/>
      <c r="SSX5"/>
      <c r="SSY5"/>
      <c r="SSZ5"/>
      <c r="STA5"/>
      <c r="STB5"/>
      <c r="STC5"/>
      <c r="STD5"/>
      <c r="STE5"/>
      <c r="STF5"/>
      <c r="STG5"/>
      <c r="STH5"/>
      <c r="STI5"/>
      <c r="STJ5"/>
      <c r="STK5"/>
      <c r="STL5"/>
      <c r="STM5"/>
      <c r="STN5"/>
      <c r="STO5"/>
      <c r="STP5"/>
      <c r="STQ5"/>
      <c r="STR5"/>
      <c r="STS5"/>
      <c r="STT5"/>
      <c r="STU5"/>
      <c r="STV5"/>
      <c r="STW5"/>
      <c r="STX5"/>
      <c r="STY5"/>
      <c r="STZ5"/>
      <c r="SUA5"/>
      <c r="SUB5"/>
      <c r="SUC5"/>
      <c r="SUD5"/>
      <c r="SUE5"/>
      <c r="SUF5"/>
      <c r="SUG5"/>
      <c r="SUH5"/>
      <c r="SUI5"/>
      <c r="SUJ5"/>
      <c r="SUK5"/>
      <c r="SUL5"/>
      <c r="SUM5"/>
      <c r="SUN5"/>
      <c r="SUO5"/>
      <c r="SUP5"/>
      <c r="SUQ5"/>
      <c r="SUR5"/>
      <c r="SUS5"/>
      <c r="SUT5"/>
      <c r="SUU5"/>
      <c r="SUV5"/>
      <c r="SUW5"/>
      <c r="SUX5"/>
      <c r="SUY5"/>
      <c r="SUZ5"/>
      <c r="SVA5"/>
      <c r="SVB5"/>
      <c r="SVC5"/>
      <c r="SVD5"/>
      <c r="SVE5"/>
      <c r="SVF5"/>
      <c r="SVG5"/>
      <c r="SVH5"/>
      <c r="SVI5"/>
      <c r="SVJ5"/>
      <c r="SVK5"/>
      <c r="SVL5"/>
      <c r="SVM5"/>
      <c r="SVN5"/>
      <c r="SVO5"/>
      <c r="SVP5"/>
      <c r="SVQ5"/>
      <c r="SVR5"/>
      <c r="SVS5"/>
      <c r="SVT5"/>
      <c r="SVU5"/>
      <c r="SVV5"/>
      <c r="SVW5"/>
      <c r="SVX5"/>
      <c r="SVY5"/>
      <c r="SVZ5"/>
      <c r="SWA5"/>
      <c r="SWB5"/>
      <c r="SWC5"/>
      <c r="SWD5"/>
      <c r="SWE5"/>
      <c r="SWF5"/>
      <c r="SWG5"/>
      <c r="SWH5"/>
      <c r="SWI5"/>
      <c r="SWJ5"/>
      <c r="SWK5"/>
      <c r="SWL5"/>
      <c r="SWM5"/>
      <c r="SWN5"/>
      <c r="SWO5"/>
      <c r="SWP5"/>
      <c r="SWQ5"/>
      <c r="SWR5"/>
      <c r="SWS5"/>
      <c r="SWT5"/>
      <c r="SWU5"/>
      <c r="SWV5"/>
      <c r="SWW5"/>
      <c r="SWX5"/>
      <c r="SWY5"/>
      <c r="SWZ5"/>
      <c r="SXA5"/>
      <c r="SXB5"/>
      <c r="SXC5"/>
      <c r="SXD5"/>
      <c r="SXE5"/>
      <c r="SXF5"/>
      <c r="SXG5"/>
      <c r="SXH5"/>
      <c r="SXI5"/>
      <c r="SXJ5"/>
      <c r="SXK5"/>
      <c r="SXL5"/>
      <c r="SXM5"/>
      <c r="SXN5"/>
      <c r="SXO5"/>
      <c r="SXP5"/>
      <c r="SXQ5"/>
      <c r="SXR5"/>
      <c r="SXS5"/>
      <c r="SXT5"/>
      <c r="SXU5"/>
      <c r="SXV5"/>
      <c r="SXW5"/>
      <c r="SXX5"/>
      <c r="SXY5"/>
      <c r="SXZ5"/>
      <c r="SYA5"/>
      <c r="SYB5"/>
      <c r="SYC5"/>
      <c r="SYD5"/>
      <c r="SYE5"/>
      <c r="SYF5"/>
      <c r="SYG5"/>
      <c r="SYH5"/>
      <c r="SYI5"/>
      <c r="SYJ5"/>
      <c r="SYK5"/>
      <c r="SYL5"/>
      <c r="SYM5"/>
      <c r="SYN5"/>
      <c r="SYO5"/>
      <c r="SYP5"/>
      <c r="SYQ5"/>
      <c r="SYR5"/>
      <c r="SYS5"/>
      <c r="SYT5"/>
      <c r="SYU5"/>
      <c r="SYV5"/>
      <c r="SYW5"/>
      <c r="SYX5"/>
      <c r="SYY5"/>
      <c r="SYZ5"/>
      <c r="SZA5"/>
      <c r="SZB5"/>
      <c r="SZC5"/>
      <c r="SZD5"/>
      <c r="SZE5"/>
      <c r="SZF5"/>
      <c r="SZG5"/>
      <c r="SZH5"/>
      <c r="SZI5"/>
      <c r="SZJ5"/>
      <c r="SZK5"/>
      <c r="SZL5"/>
      <c r="SZM5"/>
      <c r="SZN5"/>
      <c r="SZO5"/>
      <c r="SZP5"/>
      <c r="SZQ5"/>
      <c r="SZR5"/>
      <c r="SZS5"/>
      <c r="SZT5"/>
      <c r="SZU5"/>
      <c r="SZV5"/>
      <c r="SZW5"/>
      <c r="SZX5"/>
      <c r="SZY5"/>
      <c r="SZZ5"/>
      <c r="TAA5"/>
      <c r="TAB5"/>
      <c r="TAC5"/>
      <c r="TAD5"/>
      <c r="TAE5"/>
      <c r="TAF5"/>
      <c r="TAG5"/>
      <c r="TAH5"/>
      <c r="TAI5"/>
      <c r="TAJ5"/>
      <c r="TAK5"/>
      <c r="TAL5"/>
      <c r="TAM5"/>
      <c r="TAN5"/>
      <c r="TAO5"/>
      <c r="TAP5"/>
      <c r="TAQ5"/>
      <c r="TAR5"/>
      <c r="TAS5"/>
      <c r="TAT5"/>
      <c r="TAU5"/>
      <c r="TAV5"/>
      <c r="TAW5"/>
      <c r="TAX5"/>
      <c r="TAY5"/>
      <c r="TAZ5"/>
      <c r="TBA5"/>
      <c r="TBB5"/>
      <c r="TBC5"/>
      <c r="TBD5"/>
      <c r="TBE5"/>
      <c r="TBF5"/>
      <c r="TBG5"/>
      <c r="TBH5"/>
      <c r="TBI5"/>
      <c r="TBJ5"/>
      <c r="TBK5"/>
      <c r="TBL5"/>
      <c r="TBM5"/>
      <c r="TBN5"/>
      <c r="TBO5"/>
      <c r="TBP5"/>
      <c r="TBQ5"/>
      <c r="TBR5"/>
      <c r="TBS5"/>
      <c r="TBT5"/>
      <c r="TBU5"/>
      <c r="TBV5"/>
      <c r="TBW5"/>
      <c r="TBX5"/>
      <c r="TBY5"/>
      <c r="TBZ5"/>
      <c r="TCA5"/>
      <c r="TCB5"/>
      <c r="TCC5"/>
      <c r="TCD5"/>
      <c r="TCE5"/>
      <c r="TCF5"/>
      <c r="TCG5"/>
      <c r="TCH5"/>
      <c r="TCI5"/>
      <c r="TCJ5"/>
      <c r="TCK5"/>
      <c r="TCL5"/>
      <c r="TCM5"/>
      <c r="TCN5"/>
      <c r="TCO5"/>
      <c r="TCP5"/>
      <c r="TCQ5"/>
      <c r="TCR5"/>
      <c r="TCS5"/>
      <c r="TCT5"/>
      <c r="TCU5"/>
      <c r="TCV5"/>
      <c r="TCW5"/>
      <c r="TCX5"/>
      <c r="TCY5"/>
      <c r="TCZ5"/>
      <c r="TDA5"/>
      <c r="TDB5"/>
      <c r="TDC5"/>
      <c r="TDD5"/>
      <c r="TDE5"/>
      <c r="TDF5"/>
      <c r="TDG5"/>
      <c r="TDH5"/>
      <c r="TDI5"/>
      <c r="TDJ5"/>
      <c r="TDK5"/>
      <c r="TDL5"/>
      <c r="TDM5"/>
      <c r="TDN5"/>
      <c r="TDO5"/>
      <c r="TDP5"/>
      <c r="TDQ5"/>
      <c r="TDR5"/>
      <c r="TDS5"/>
      <c r="TDT5"/>
      <c r="TDU5"/>
      <c r="TDV5"/>
      <c r="TDW5"/>
      <c r="TDX5"/>
      <c r="TDY5"/>
      <c r="TDZ5"/>
      <c r="TEA5"/>
      <c r="TEB5"/>
      <c r="TEC5"/>
      <c r="TED5"/>
      <c r="TEE5"/>
      <c r="TEF5"/>
      <c r="TEG5"/>
      <c r="TEH5"/>
      <c r="TEI5"/>
      <c r="TEJ5"/>
      <c r="TEK5"/>
      <c r="TEL5"/>
      <c r="TEM5"/>
      <c r="TEN5"/>
      <c r="TEO5"/>
      <c r="TEP5"/>
      <c r="TEQ5"/>
      <c r="TER5"/>
      <c r="TES5"/>
      <c r="TET5"/>
      <c r="TEU5"/>
      <c r="TEV5"/>
      <c r="TEW5"/>
      <c r="TEX5"/>
      <c r="TEY5"/>
      <c r="TEZ5"/>
      <c r="TFA5"/>
      <c r="TFB5"/>
      <c r="TFC5"/>
      <c r="TFD5"/>
      <c r="TFE5"/>
      <c r="TFF5"/>
      <c r="TFG5"/>
      <c r="TFH5"/>
      <c r="TFI5"/>
      <c r="TFJ5"/>
      <c r="TFK5"/>
      <c r="TFL5"/>
      <c r="TFM5"/>
      <c r="TFN5"/>
      <c r="TFO5"/>
      <c r="TFP5"/>
      <c r="TFQ5"/>
      <c r="TFR5"/>
      <c r="TFS5"/>
      <c r="TFT5"/>
      <c r="TFU5"/>
      <c r="TFV5"/>
      <c r="TFW5"/>
      <c r="TFX5"/>
      <c r="TFY5"/>
      <c r="TFZ5"/>
      <c r="TGA5"/>
      <c r="TGB5"/>
      <c r="TGC5"/>
      <c r="TGD5"/>
      <c r="TGE5"/>
      <c r="TGF5"/>
      <c r="TGG5"/>
      <c r="TGH5"/>
      <c r="TGI5"/>
      <c r="TGJ5"/>
      <c r="TGK5"/>
      <c r="TGL5"/>
      <c r="TGM5"/>
      <c r="TGN5"/>
      <c r="TGO5"/>
      <c r="TGP5"/>
      <c r="TGQ5"/>
      <c r="TGR5"/>
      <c r="TGS5"/>
      <c r="TGT5"/>
      <c r="TGU5"/>
      <c r="TGV5"/>
      <c r="TGW5"/>
      <c r="TGX5"/>
      <c r="TGY5"/>
      <c r="TGZ5"/>
      <c r="THA5"/>
      <c r="THB5"/>
      <c r="THC5"/>
      <c r="THD5"/>
      <c r="THE5"/>
      <c r="THF5"/>
      <c r="THG5"/>
      <c r="THH5"/>
      <c r="THI5"/>
      <c r="THJ5"/>
      <c r="THK5"/>
      <c r="THL5"/>
      <c r="THM5"/>
      <c r="THN5"/>
      <c r="THO5"/>
      <c r="THP5"/>
      <c r="THQ5"/>
      <c r="THR5"/>
      <c r="THS5"/>
      <c r="THT5"/>
      <c r="THU5"/>
      <c r="THV5"/>
      <c r="THW5"/>
      <c r="THX5"/>
      <c r="THY5"/>
      <c r="THZ5"/>
      <c r="TIA5"/>
      <c r="TIB5"/>
      <c r="TIC5"/>
      <c r="TID5"/>
      <c r="TIE5"/>
      <c r="TIF5"/>
      <c r="TIG5"/>
      <c r="TIH5"/>
      <c r="TII5"/>
      <c r="TIJ5"/>
      <c r="TIK5"/>
      <c r="TIL5"/>
      <c r="TIM5"/>
      <c r="TIN5"/>
      <c r="TIO5"/>
      <c r="TIP5"/>
      <c r="TIQ5"/>
      <c r="TIR5"/>
      <c r="TIS5"/>
      <c r="TIT5"/>
      <c r="TIU5"/>
      <c r="TIV5"/>
      <c r="TIW5"/>
      <c r="TIX5"/>
      <c r="TIY5"/>
      <c r="TIZ5"/>
      <c r="TJA5"/>
      <c r="TJB5"/>
      <c r="TJC5"/>
      <c r="TJD5"/>
      <c r="TJE5"/>
      <c r="TJF5"/>
      <c r="TJG5"/>
      <c r="TJH5"/>
      <c r="TJI5"/>
      <c r="TJJ5"/>
      <c r="TJK5"/>
      <c r="TJL5"/>
      <c r="TJM5"/>
      <c r="TJN5"/>
      <c r="TJO5"/>
      <c r="TJP5"/>
      <c r="TJQ5"/>
      <c r="TJR5"/>
      <c r="TJS5"/>
      <c r="TJT5"/>
      <c r="TJU5"/>
      <c r="TJV5"/>
      <c r="TJW5"/>
      <c r="TJX5"/>
      <c r="TJY5"/>
      <c r="TJZ5"/>
      <c r="TKA5"/>
      <c r="TKB5"/>
      <c r="TKC5"/>
      <c r="TKD5"/>
      <c r="TKE5"/>
      <c r="TKF5"/>
      <c r="TKG5"/>
      <c r="TKH5"/>
      <c r="TKI5"/>
      <c r="TKJ5"/>
      <c r="TKK5"/>
      <c r="TKL5"/>
      <c r="TKM5"/>
      <c r="TKN5"/>
      <c r="TKO5"/>
      <c r="TKP5"/>
      <c r="TKQ5"/>
      <c r="TKR5"/>
      <c r="TKS5"/>
      <c r="TKT5"/>
      <c r="TKU5"/>
      <c r="TKV5"/>
      <c r="TKW5"/>
      <c r="TKX5"/>
      <c r="TKY5"/>
      <c r="TKZ5"/>
      <c r="TLA5"/>
      <c r="TLB5"/>
      <c r="TLC5"/>
      <c r="TLD5"/>
      <c r="TLE5"/>
      <c r="TLF5"/>
      <c r="TLG5"/>
      <c r="TLH5"/>
      <c r="TLI5"/>
      <c r="TLJ5"/>
      <c r="TLK5"/>
      <c r="TLL5"/>
      <c r="TLM5"/>
      <c r="TLN5"/>
      <c r="TLO5"/>
      <c r="TLP5"/>
      <c r="TLQ5"/>
      <c r="TLR5"/>
      <c r="TLS5"/>
      <c r="TLT5"/>
      <c r="TLU5"/>
      <c r="TLV5"/>
      <c r="TLW5"/>
      <c r="TLX5"/>
      <c r="TLY5"/>
      <c r="TLZ5"/>
      <c r="TMA5"/>
      <c r="TMB5"/>
      <c r="TMC5"/>
      <c r="TMD5"/>
      <c r="TME5"/>
      <c r="TMF5"/>
      <c r="TMG5"/>
      <c r="TMH5"/>
      <c r="TMI5"/>
      <c r="TMJ5"/>
      <c r="TMK5"/>
      <c r="TML5"/>
      <c r="TMM5"/>
      <c r="TMN5"/>
      <c r="TMO5"/>
      <c r="TMP5"/>
      <c r="TMQ5"/>
      <c r="TMR5"/>
      <c r="TMS5"/>
      <c r="TMT5"/>
      <c r="TMU5"/>
      <c r="TMV5"/>
      <c r="TMW5"/>
      <c r="TMX5"/>
      <c r="TMY5"/>
      <c r="TMZ5"/>
      <c r="TNA5"/>
      <c r="TNB5"/>
      <c r="TNC5"/>
      <c r="TND5"/>
      <c r="TNE5"/>
      <c r="TNF5"/>
      <c r="TNG5"/>
      <c r="TNH5"/>
      <c r="TNI5"/>
      <c r="TNJ5"/>
      <c r="TNK5"/>
      <c r="TNL5"/>
      <c r="TNM5"/>
      <c r="TNN5"/>
      <c r="TNO5"/>
      <c r="TNP5"/>
      <c r="TNQ5"/>
      <c r="TNR5"/>
      <c r="TNS5"/>
      <c r="TNT5"/>
      <c r="TNU5"/>
      <c r="TNV5"/>
      <c r="TNW5"/>
      <c r="TNX5"/>
      <c r="TNY5"/>
      <c r="TNZ5"/>
      <c r="TOA5"/>
      <c r="TOB5"/>
      <c r="TOC5"/>
      <c r="TOD5"/>
      <c r="TOE5"/>
      <c r="TOF5"/>
      <c r="TOG5"/>
      <c r="TOH5"/>
      <c r="TOI5"/>
      <c r="TOJ5"/>
      <c r="TOK5"/>
      <c r="TOL5"/>
      <c r="TOM5"/>
      <c r="TON5"/>
      <c r="TOO5"/>
      <c r="TOP5"/>
      <c r="TOQ5"/>
      <c r="TOR5"/>
      <c r="TOS5"/>
      <c r="TOT5"/>
      <c r="TOU5"/>
      <c r="TOV5"/>
      <c r="TOW5"/>
      <c r="TOX5"/>
      <c r="TOY5"/>
      <c r="TOZ5"/>
      <c r="TPA5"/>
      <c r="TPB5"/>
      <c r="TPC5"/>
      <c r="TPD5"/>
      <c r="TPE5"/>
      <c r="TPF5"/>
      <c r="TPG5"/>
      <c r="TPH5"/>
      <c r="TPI5"/>
      <c r="TPJ5"/>
      <c r="TPK5"/>
      <c r="TPL5"/>
      <c r="TPM5"/>
      <c r="TPN5"/>
      <c r="TPO5"/>
      <c r="TPP5"/>
      <c r="TPQ5"/>
      <c r="TPR5"/>
      <c r="TPS5"/>
      <c r="TPT5"/>
      <c r="TPU5"/>
      <c r="TPV5"/>
      <c r="TPW5"/>
      <c r="TPX5"/>
      <c r="TPY5"/>
      <c r="TPZ5"/>
      <c r="TQA5"/>
      <c r="TQB5"/>
      <c r="TQC5"/>
      <c r="TQD5"/>
      <c r="TQE5"/>
      <c r="TQF5"/>
      <c r="TQG5"/>
      <c r="TQH5"/>
      <c r="TQI5"/>
      <c r="TQJ5"/>
      <c r="TQK5"/>
      <c r="TQL5"/>
      <c r="TQM5"/>
      <c r="TQN5"/>
      <c r="TQO5"/>
      <c r="TQP5"/>
      <c r="TQQ5"/>
      <c r="TQR5"/>
      <c r="TQS5"/>
      <c r="TQT5"/>
      <c r="TQU5"/>
      <c r="TQV5"/>
      <c r="TQW5"/>
      <c r="TQX5"/>
      <c r="TQY5"/>
      <c r="TQZ5"/>
      <c r="TRA5"/>
      <c r="TRB5"/>
      <c r="TRC5"/>
      <c r="TRD5"/>
      <c r="TRE5"/>
      <c r="TRF5"/>
      <c r="TRG5"/>
      <c r="TRH5"/>
      <c r="TRI5"/>
      <c r="TRJ5"/>
      <c r="TRK5"/>
      <c r="TRL5"/>
      <c r="TRM5"/>
      <c r="TRN5"/>
      <c r="TRO5"/>
      <c r="TRP5"/>
      <c r="TRQ5"/>
      <c r="TRR5"/>
      <c r="TRS5"/>
      <c r="TRT5"/>
      <c r="TRU5"/>
      <c r="TRV5"/>
      <c r="TRW5"/>
      <c r="TRX5"/>
      <c r="TRY5"/>
      <c r="TRZ5"/>
      <c r="TSA5"/>
      <c r="TSB5"/>
      <c r="TSC5"/>
      <c r="TSD5"/>
      <c r="TSE5"/>
      <c r="TSF5"/>
      <c r="TSG5"/>
      <c r="TSH5"/>
      <c r="TSI5"/>
      <c r="TSJ5"/>
      <c r="TSK5"/>
      <c r="TSL5"/>
      <c r="TSM5"/>
      <c r="TSN5"/>
      <c r="TSO5"/>
      <c r="TSP5"/>
      <c r="TSQ5"/>
      <c r="TSR5"/>
      <c r="TSS5"/>
      <c r="TST5"/>
      <c r="TSU5"/>
      <c r="TSV5"/>
      <c r="TSW5"/>
      <c r="TSX5"/>
      <c r="TSY5"/>
      <c r="TSZ5"/>
      <c r="TTA5"/>
      <c r="TTB5"/>
      <c r="TTC5"/>
      <c r="TTD5"/>
      <c r="TTE5"/>
      <c r="TTF5"/>
      <c r="TTG5"/>
      <c r="TTH5"/>
      <c r="TTI5"/>
      <c r="TTJ5"/>
      <c r="TTK5"/>
      <c r="TTL5"/>
      <c r="TTM5"/>
      <c r="TTN5"/>
      <c r="TTO5"/>
      <c r="TTP5"/>
      <c r="TTQ5"/>
      <c r="TTR5"/>
      <c r="TTS5"/>
      <c r="TTT5"/>
      <c r="TTU5"/>
      <c r="TTV5"/>
      <c r="TTW5"/>
      <c r="TTX5"/>
      <c r="TTY5"/>
      <c r="TTZ5"/>
      <c r="TUA5"/>
      <c r="TUB5"/>
      <c r="TUC5"/>
      <c r="TUD5"/>
      <c r="TUE5"/>
      <c r="TUF5"/>
      <c r="TUG5"/>
      <c r="TUH5"/>
      <c r="TUI5"/>
      <c r="TUJ5"/>
      <c r="TUK5"/>
      <c r="TUL5"/>
      <c r="TUM5"/>
      <c r="TUN5"/>
      <c r="TUO5"/>
      <c r="TUP5"/>
      <c r="TUQ5"/>
      <c r="TUR5"/>
      <c r="TUS5"/>
      <c r="TUT5"/>
      <c r="TUU5"/>
      <c r="TUV5"/>
      <c r="TUW5"/>
      <c r="TUX5"/>
      <c r="TUY5"/>
      <c r="TUZ5"/>
      <c r="TVA5"/>
      <c r="TVB5"/>
      <c r="TVC5"/>
      <c r="TVD5"/>
      <c r="TVE5"/>
      <c r="TVF5"/>
      <c r="TVG5"/>
      <c r="TVH5"/>
      <c r="TVI5"/>
      <c r="TVJ5"/>
      <c r="TVK5"/>
      <c r="TVL5"/>
      <c r="TVM5"/>
      <c r="TVN5"/>
      <c r="TVO5"/>
      <c r="TVP5"/>
      <c r="TVQ5"/>
      <c r="TVR5"/>
      <c r="TVS5"/>
      <c r="TVT5"/>
      <c r="TVU5"/>
      <c r="TVV5"/>
      <c r="TVW5"/>
      <c r="TVX5"/>
      <c r="TVY5"/>
      <c r="TVZ5"/>
      <c r="TWA5"/>
      <c r="TWB5"/>
      <c r="TWC5"/>
      <c r="TWD5"/>
      <c r="TWE5"/>
      <c r="TWF5"/>
      <c r="TWG5"/>
      <c r="TWH5"/>
      <c r="TWI5"/>
      <c r="TWJ5"/>
      <c r="TWK5"/>
      <c r="TWL5"/>
      <c r="TWM5"/>
      <c r="TWN5"/>
      <c r="TWO5"/>
      <c r="TWP5"/>
      <c r="TWQ5"/>
      <c r="TWR5"/>
      <c r="TWS5"/>
      <c r="TWT5"/>
      <c r="TWU5"/>
      <c r="TWV5"/>
      <c r="TWW5"/>
      <c r="TWX5"/>
      <c r="TWY5"/>
      <c r="TWZ5"/>
      <c r="TXA5"/>
      <c r="TXB5"/>
      <c r="TXC5"/>
      <c r="TXD5"/>
      <c r="TXE5"/>
      <c r="TXF5"/>
      <c r="TXG5"/>
      <c r="TXH5"/>
      <c r="TXI5"/>
      <c r="TXJ5"/>
      <c r="TXK5"/>
      <c r="TXL5"/>
      <c r="TXM5"/>
      <c r="TXN5"/>
      <c r="TXO5"/>
      <c r="TXP5"/>
      <c r="TXQ5"/>
      <c r="TXR5"/>
      <c r="TXS5"/>
      <c r="TXT5"/>
      <c r="TXU5"/>
      <c r="TXV5"/>
      <c r="TXW5"/>
      <c r="TXX5"/>
      <c r="TXY5"/>
      <c r="TXZ5"/>
      <c r="TYA5"/>
      <c r="TYB5"/>
      <c r="TYC5"/>
      <c r="TYD5"/>
      <c r="TYE5"/>
      <c r="TYF5"/>
      <c r="TYG5"/>
      <c r="TYH5"/>
      <c r="TYI5"/>
      <c r="TYJ5"/>
      <c r="TYK5"/>
      <c r="TYL5"/>
      <c r="TYM5"/>
      <c r="TYN5"/>
      <c r="TYO5"/>
      <c r="TYP5"/>
      <c r="TYQ5"/>
      <c r="TYR5"/>
      <c r="TYS5"/>
      <c r="TYT5"/>
      <c r="TYU5"/>
      <c r="TYV5"/>
      <c r="TYW5"/>
      <c r="TYX5"/>
      <c r="TYY5"/>
      <c r="TYZ5"/>
      <c r="TZA5"/>
      <c r="TZB5"/>
      <c r="TZC5"/>
      <c r="TZD5"/>
      <c r="TZE5"/>
      <c r="TZF5"/>
      <c r="TZG5"/>
      <c r="TZH5"/>
      <c r="TZI5"/>
      <c r="TZJ5"/>
      <c r="TZK5"/>
      <c r="TZL5"/>
      <c r="TZM5"/>
      <c r="TZN5"/>
      <c r="TZO5"/>
      <c r="TZP5"/>
      <c r="TZQ5"/>
      <c r="TZR5"/>
      <c r="TZS5"/>
      <c r="TZT5"/>
      <c r="TZU5"/>
      <c r="TZV5"/>
      <c r="TZW5"/>
      <c r="TZX5"/>
      <c r="TZY5"/>
      <c r="TZZ5"/>
      <c r="UAA5"/>
      <c r="UAB5"/>
      <c r="UAC5"/>
      <c r="UAD5"/>
      <c r="UAE5"/>
      <c r="UAF5"/>
      <c r="UAG5"/>
      <c r="UAH5"/>
      <c r="UAI5"/>
      <c r="UAJ5"/>
      <c r="UAK5"/>
      <c r="UAL5"/>
      <c r="UAM5"/>
      <c r="UAN5"/>
      <c r="UAO5"/>
      <c r="UAP5"/>
      <c r="UAQ5"/>
      <c r="UAR5"/>
      <c r="UAS5"/>
      <c r="UAT5"/>
      <c r="UAU5"/>
      <c r="UAV5"/>
      <c r="UAW5"/>
      <c r="UAX5"/>
      <c r="UAY5"/>
      <c r="UAZ5"/>
      <c r="UBA5"/>
      <c r="UBB5"/>
      <c r="UBC5"/>
      <c r="UBD5"/>
      <c r="UBE5"/>
      <c r="UBF5"/>
      <c r="UBG5"/>
      <c r="UBH5"/>
      <c r="UBI5"/>
      <c r="UBJ5"/>
      <c r="UBK5"/>
      <c r="UBL5"/>
      <c r="UBM5"/>
      <c r="UBN5"/>
      <c r="UBO5"/>
      <c r="UBP5"/>
      <c r="UBQ5"/>
      <c r="UBR5"/>
      <c r="UBS5"/>
      <c r="UBT5"/>
      <c r="UBU5"/>
      <c r="UBV5"/>
      <c r="UBW5"/>
      <c r="UBX5"/>
      <c r="UBY5"/>
      <c r="UBZ5"/>
      <c r="UCA5"/>
      <c r="UCB5"/>
      <c r="UCC5"/>
      <c r="UCD5"/>
      <c r="UCE5"/>
      <c r="UCF5"/>
      <c r="UCG5"/>
      <c r="UCH5"/>
      <c r="UCI5"/>
      <c r="UCJ5"/>
      <c r="UCK5"/>
      <c r="UCL5"/>
      <c r="UCM5"/>
      <c r="UCN5"/>
      <c r="UCO5"/>
      <c r="UCP5"/>
      <c r="UCQ5"/>
      <c r="UCR5"/>
      <c r="UCS5"/>
      <c r="UCT5"/>
      <c r="UCU5"/>
      <c r="UCV5"/>
      <c r="UCW5"/>
      <c r="UCX5"/>
      <c r="UCY5"/>
      <c r="UCZ5"/>
      <c r="UDA5"/>
      <c r="UDB5"/>
      <c r="UDC5"/>
      <c r="UDD5"/>
      <c r="UDE5"/>
      <c r="UDF5"/>
      <c r="UDG5"/>
      <c r="UDH5"/>
      <c r="UDI5"/>
      <c r="UDJ5"/>
      <c r="UDK5"/>
      <c r="UDL5"/>
      <c r="UDM5"/>
      <c r="UDN5"/>
      <c r="UDO5"/>
      <c r="UDP5"/>
      <c r="UDQ5"/>
      <c r="UDR5"/>
      <c r="UDS5"/>
      <c r="UDT5"/>
      <c r="UDU5"/>
      <c r="UDV5"/>
      <c r="UDW5"/>
      <c r="UDX5"/>
      <c r="UDY5"/>
      <c r="UDZ5"/>
      <c r="UEA5"/>
      <c r="UEB5"/>
      <c r="UEC5"/>
      <c r="UED5"/>
      <c r="UEE5"/>
      <c r="UEF5"/>
      <c r="UEG5"/>
      <c r="UEH5"/>
      <c r="UEI5"/>
      <c r="UEJ5"/>
      <c r="UEK5"/>
      <c r="UEL5"/>
      <c r="UEM5"/>
      <c r="UEN5"/>
      <c r="UEO5"/>
      <c r="UEP5"/>
      <c r="UEQ5"/>
      <c r="UER5"/>
      <c r="UES5"/>
      <c r="UET5"/>
      <c r="UEU5"/>
      <c r="UEV5"/>
      <c r="UEW5"/>
      <c r="UEX5"/>
      <c r="UEY5"/>
      <c r="UEZ5"/>
      <c r="UFA5"/>
      <c r="UFB5"/>
      <c r="UFC5"/>
      <c r="UFD5"/>
      <c r="UFE5"/>
      <c r="UFF5"/>
      <c r="UFG5"/>
      <c r="UFH5"/>
      <c r="UFI5"/>
      <c r="UFJ5"/>
      <c r="UFK5"/>
      <c r="UFL5"/>
      <c r="UFM5"/>
      <c r="UFN5"/>
      <c r="UFO5"/>
      <c r="UFP5"/>
      <c r="UFQ5"/>
      <c r="UFR5"/>
      <c r="UFS5"/>
      <c r="UFT5"/>
      <c r="UFU5"/>
      <c r="UFV5"/>
      <c r="UFW5"/>
      <c r="UFX5"/>
      <c r="UFY5"/>
      <c r="UFZ5"/>
      <c r="UGA5"/>
      <c r="UGB5"/>
      <c r="UGC5"/>
      <c r="UGD5"/>
      <c r="UGE5"/>
      <c r="UGF5"/>
      <c r="UGG5"/>
      <c r="UGH5"/>
      <c r="UGI5"/>
      <c r="UGJ5"/>
      <c r="UGK5"/>
      <c r="UGL5"/>
      <c r="UGM5"/>
      <c r="UGN5"/>
      <c r="UGO5"/>
      <c r="UGP5"/>
      <c r="UGQ5"/>
      <c r="UGR5"/>
      <c r="UGS5"/>
      <c r="UGT5"/>
      <c r="UGU5"/>
      <c r="UGV5"/>
      <c r="UGW5"/>
      <c r="UGX5"/>
      <c r="UGY5"/>
      <c r="UGZ5"/>
      <c r="UHA5"/>
      <c r="UHB5"/>
      <c r="UHC5"/>
      <c r="UHD5"/>
      <c r="UHE5"/>
      <c r="UHF5"/>
      <c r="UHG5"/>
      <c r="UHH5"/>
      <c r="UHI5"/>
      <c r="UHJ5"/>
      <c r="UHK5"/>
      <c r="UHL5"/>
      <c r="UHM5"/>
      <c r="UHN5"/>
      <c r="UHO5"/>
      <c r="UHP5"/>
      <c r="UHQ5"/>
      <c r="UHR5"/>
      <c r="UHS5"/>
      <c r="UHT5"/>
      <c r="UHU5"/>
      <c r="UHV5"/>
      <c r="UHW5"/>
      <c r="UHX5"/>
      <c r="UHY5"/>
      <c r="UHZ5"/>
      <c r="UIA5"/>
      <c r="UIB5"/>
      <c r="UIC5"/>
      <c r="UID5"/>
      <c r="UIE5"/>
      <c r="UIF5"/>
      <c r="UIG5"/>
      <c r="UIH5"/>
      <c r="UII5"/>
      <c r="UIJ5"/>
      <c r="UIK5"/>
      <c r="UIL5"/>
      <c r="UIM5"/>
      <c r="UIN5"/>
      <c r="UIO5"/>
      <c r="UIP5"/>
      <c r="UIQ5"/>
      <c r="UIR5"/>
      <c r="UIS5"/>
      <c r="UIT5"/>
      <c r="UIU5"/>
      <c r="UIV5"/>
      <c r="UIW5"/>
      <c r="UIX5"/>
      <c r="UIY5"/>
      <c r="UIZ5"/>
      <c r="UJA5"/>
      <c r="UJB5"/>
      <c r="UJC5"/>
      <c r="UJD5"/>
      <c r="UJE5"/>
      <c r="UJF5"/>
      <c r="UJG5"/>
      <c r="UJH5"/>
      <c r="UJI5"/>
      <c r="UJJ5"/>
      <c r="UJK5"/>
      <c r="UJL5"/>
      <c r="UJM5"/>
      <c r="UJN5"/>
      <c r="UJO5"/>
      <c r="UJP5"/>
      <c r="UJQ5"/>
      <c r="UJR5"/>
      <c r="UJS5"/>
      <c r="UJT5"/>
      <c r="UJU5"/>
      <c r="UJV5"/>
      <c r="UJW5"/>
      <c r="UJX5"/>
      <c r="UJY5"/>
      <c r="UJZ5"/>
      <c r="UKA5"/>
      <c r="UKB5"/>
      <c r="UKC5"/>
      <c r="UKD5"/>
      <c r="UKE5"/>
      <c r="UKF5"/>
      <c r="UKG5"/>
      <c r="UKH5"/>
      <c r="UKI5"/>
      <c r="UKJ5"/>
      <c r="UKK5"/>
      <c r="UKL5"/>
      <c r="UKM5"/>
      <c r="UKN5"/>
      <c r="UKO5"/>
      <c r="UKP5"/>
      <c r="UKQ5"/>
      <c r="UKR5"/>
      <c r="UKS5"/>
      <c r="UKT5"/>
      <c r="UKU5"/>
      <c r="UKV5"/>
      <c r="UKW5"/>
      <c r="UKX5"/>
      <c r="UKY5"/>
      <c r="UKZ5"/>
      <c r="ULA5"/>
      <c r="ULB5"/>
      <c r="ULC5"/>
      <c r="ULD5"/>
      <c r="ULE5"/>
      <c r="ULF5"/>
      <c r="ULG5"/>
      <c r="ULH5"/>
      <c r="ULI5"/>
      <c r="ULJ5"/>
      <c r="ULK5"/>
      <c r="ULL5"/>
      <c r="ULM5"/>
      <c r="ULN5"/>
      <c r="ULO5"/>
      <c r="ULP5"/>
      <c r="ULQ5"/>
      <c r="ULR5"/>
      <c r="ULS5"/>
      <c r="ULT5"/>
      <c r="ULU5"/>
      <c r="ULV5"/>
      <c r="ULW5"/>
      <c r="ULX5"/>
      <c r="ULY5"/>
      <c r="ULZ5"/>
      <c r="UMA5"/>
      <c r="UMB5"/>
      <c r="UMC5"/>
      <c r="UMD5"/>
      <c r="UME5"/>
      <c r="UMF5"/>
      <c r="UMG5"/>
      <c r="UMH5"/>
      <c r="UMI5"/>
      <c r="UMJ5"/>
      <c r="UMK5"/>
      <c r="UML5"/>
      <c r="UMM5"/>
      <c r="UMN5"/>
      <c r="UMO5"/>
      <c r="UMP5"/>
      <c r="UMQ5"/>
      <c r="UMR5"/>
      <c r="UMS5"/>
      <c r="UMT5"/>
      <c r="UMU5"/>
      <c r="UMV5"/>
      <c r="UMW5"/>
      <c r="UMX5"/>
      <c r="UMY5"/>
      <c r="UMZ5"/>
      <c r="UNA5"/>
      <c r="UNB5"/>
      <c r="UNC5"/>
      <c r="UND5"/>
      <c r="UNE5"/>
      <c r="UNF5"/>
      <c r="UNG5"/>
      <c r="UNH5"/>
      <c r="UNI5"/>
      <c r="UNJ5"/>
      <c r="UNK5"/>
      <c r="UNL5"/>
      <c r="UNM5"/>
      <c r="UNN5"/>
      <c r="UNO5"/>
      <c r="UNP5"/>
      <c r="UNQ5"/>
      <c r="UNR5"/>
      <c r="UNS5"/>
      <c r="UNT5"/>
      <c r="UNU5"/>
      <c r="UNV5"/>
      <c r="UNW5"/>
      <c r="UNX5"/>
      <c r="UNY5"/>
      <c r="UNZ5"/>
      <c r="UOA5"/>
      <c r="UOB5"/>
      <c r="UOC5"/>
      <c r="UOD5"/>
      <c r="UOE5"/>
      <c r="UOF5"/>
      <c r="UOG5"/>
      <c r="UOH5"/>
      <c r="UOI5"/>
      <c r="UOJ5"/>
      <c r="UOK5"/>
      <c r="UOL5"/>
      <c r="UOM5"/>
      <c r="UON5"/>
      <c r="UOO5"/>
      <c r="UOP5"/>
      <c r="UOQ5"/>
      <c r="UOR5"/>
      <c r="UOS5"/>
      <c r="UOT5"/>
      <c r="UOU5"/>
      <c r="UOV5"/>
      <c r="UOW5"/>
      <c r="UOX5"/>
      <c r="UOY5"/>
      <c r="UOZ5"/>
      <c r="UPA5"/>
      <c r="UPB5"/>
      <c r="UPC5"/>
      <c r="UPD5"/>
      <c r="UPE5"/>
      <c r="UPF5"/>
      <c r="UPG5"/>
      <c r="UPH5"/>
      <c r="UPI5"/>
      <c r="UPJ5"/>
      <c r="UPK5"/>
      <c r="UPL5"/>
      <c r="UPM5"/>
      <c r="UPN5"/>
      <c r="UPO5"/>
      <c r="UPP5"/>
      <c r="UPQ5"/>
      <c r="UPR5"/>
      <c r="UPS5"/>
      <c r="UPT5"/>
      <c r="UPU5"/>
      <c r="UPV5"/>
      <c r="UPW5"/>
      <c r="UPX5"/>
      <c r="UPY5"/>
      <c r="UPZ5"/>
      <c r="UQA5"/>
      <c r="UQB5"/>
      <c r="UQC5"/>
      <c r="UQD5"/>
      <c r="UQE5"/>
      <c r="UQF5"/>
      <c r="UQG5"/>
      <c r="UQH5"/>
      <c r="UQI5"/>
      <c r="UQJ5"/>
      <c r="UQK5"/>
      <c r="UQL5"/>
      <c r="UQM5"/>
      <c r="UQN5"/>
      <c r="UQO5"/>
      <c r="UQP5"/>
      <c r="UQQ5"/>
      <c r="UQR5"/>
      <c r="UQS5"/>
      <c r="UQT5"/>
      <c r="UQU5"/>
      <c r="UQV5"/>
      <c r="UQW5"/>
      <c r="UQX5"/>
      <c r="UQY5"/>
      <c r="UQZ5"/>
      <c r="URA5"/>
      <c r="URB5"/>
      <c r="URC5"/>
      <c r="URD5"/>
      <c r="URE5"/>
      <c r="URF5"/>
      <c r="URG5"/>
      <c r="URH5"/>
      <c r="URI5"/>
      <c r="URJ5"/>
      <c r="URK5"/>
      <c r="URL5"/>
      <c r="URM5"/>
      <c r="URN5"/>
      <c r="URO5"/>
      <c r="URP5"/>
      <c r="URQ5"/>
      <c r="URR5"/>
      <c r="URS5"/>
      <c r="URT5"/>
      <c r="URU5"/>
      <c r="URV5"/>
      <c r="URW5"/>
      <c r="URX5"/>
      <c r="URY5"/>
      <c r="URZ5"/>
      <c r="USA5"/>
      <c r="USB5"/>
      <c r="USC5"/>
      <c r="USD5"/>
      <c r="USE5"/>
      <c r="USF5"/>
      <c r="USG5"/>
      <c r="USH5"/>
      <c r="USI5"/>
      <c r="USJ5"/>
      <c r="USK5"/>
      <c r="USL5"/>
      <c r="USM5"/>
      <c r="USN5"/>
      <c r="USO5"/>
      <c r="USP5"/>
      <c r="USQ5"/>
      <c r="USR5"/>
      <c r="USS5"/>
      <c r="UST5"/>
      <c r="USU5"/>
      <c r="USV5"/>
      <c r="USW5"/>
      <c r="USX5"/>
      <c r="USY5"/>
      <c r="USZ5"/>
      <c r="UTA5"/>
      <c r="UTB5"/>
      <c r="UTC5"/>
      <c r="UTD5"/>
      <c r="UTE5"/>
      <c r="UTF5"/>
      <c r="UTG5"/>
      <c r="UTH5"/>
      <c r="UTI5"/>
      <c r="UTJ5"/>
      <c r="UTK5"/>
      <c r="UTL5"/>
      <c r="UTM5"/>
      <c r="UTN5"/>
      <c r="UTO5"/>
      <c r="UTP5"/>
      <c r="UTQ5"/>
      <c r="UTR5"/>
      <c r="UTS5"/>
      <c r="UTT5"/>
      <c r="UTU5"/>
      <c r="UTV5"/>
      <c r="UTW5"/>
      <c r="UTX5"/>
      <c r="UTY5"/>
      <c r="UTZ5"/>
      <c r="UUA5"/>
      <c r="UUB5"/>
      <c r="UUC5"/>
      <c r="UUD5"/>
      <c r="UUE5"/>
      <c r="UUF5"/>
      <c r="UUG5"/>
      <c r="UUH5"/>
      <c r="UUI5"/>
      <c r="UUJ5"/>
      <c r="UUK5"/>
      <c r="UUL5"/>
      <c r="UUM5"/>
      <c r="UUN5"/>
      <c r="UUO5"/>
      <c r="UUP5"/>
      <c r="UUQ5"/>
      <c r="UUR5"/>
      <c r="UUS5"/>
      <c r="UUT5"/>
      <c r="UUU5"/>
      <c r="UUV5"/>
      <c r="UUW5"/>
      <c r="UUX5"/>
      <c r="UUY5"/>
      <c r="UUZ5"/>
      <c r="UVA5"/>
      <c r="UVB5"/>
      <c r="UVC5"/>
      <c r="UVD5"/>
      <c r="UVE5"/>
      <c r="UVF5"/>
      <c r="UVG5"/>
      <c r="UVH5"/>
      <c r="UVI5"/>
      <c r="UVJ5"/>
      <c r="UVK5"/>
      <c r="UVL5"/>
      <c r="UVM5"/>
      <c r="UVN5"/>
      <c r="UVO5"/>
      <c r="UVP5"/>
      <c r="UVQ5"/>
      <c r="UVR5"/>
      <c r="UVS5"/>
      <c r="UVT5"/>
      <c r="UVU5"/>
      <c r="UVV5"/>
      <c r="UVW5"/>
      <c r="UVX5"/>
      <c r="UVY5"/>
      <c r="UVZ5"/>
      <c r="UWA5"/>
      <c r="UWB5"/>
      <c r="UWC5"/>
      <c r="UWD5"/>
      <c r="UWE5"/>
      <c r="UWF5"/>
      <c r="UWG5"/>
      <c r="UWH5"/>
      <c r="UWI5"/>
      <c r="UWJ5"/>
      <c r="UWK5"/>
      <c r="UWL5"/>
      <c r="UWM5"/>
      <c r="UWN5"/>
      <c r="UWO5"/>
      <c r="UWP5"/>
      <c r="UWQ5"/>
      <c r="UWR5"/>
      <c r="UWS5"/>
      <c r="UWT5"/>
      <c r="UWU5"/>
      <c r="UWV5"/>
      <c r="UWW5"/>
      <c r="UWX5"/>
      <c r="UWY5"/>
      <c r="UWZ5"/>
      <c r="UXA5"/>
      <c r="UXB5"/>
      <c r="UXC5"/>
      <c r="UXD5"/>
      <c r="UXE5"/>
      <c r="UXF5"/>
      <c r="UXG5"/>
      <c r="UXH5"/>
      <c r="UXI5"/>
      <c r="UXJ5"/>
      <c r="UXK5"/>
      <c r="UXL5"/>
      <c r="UXM5"/>
      <c r="UXN5"/>
      <c r="UXO5"/>
      <c r="UXP5"/>
      <c r="UXQ5"/>
      <c r="UXR5"/>
      <c r="UXS5"/>
      <c r="UXT5"/>
      <c r="UXU5"/>
      <c r="UXV5"/>
      <c r="UXW5"/>
      <c r="UXX5"/>
      <c r="UXY5"/>
      <c r="UXZ5"/>
      <c r="UYA5"/>
      <c r="UYB5"/>
      <c r="UYC5"/>
      <c r="UYD5"/>
      <c r="UYE5"/>
      <c r="UYF5"/>
      <c r="UYG5"/>
      <c r="UYH5"/>
      <c r="UYI5"/>
      <c r="UYJ5"/>
      <c r="UYK5"/>
      <c r="UYL5"/>
      <c r="UYM5"/>
      <c r="UYN5"/>
      <c r="UYO5"/>
      <c r="UYP5"/>
      <c r="UYQ5"/>
      <c r="UYR5"/>
      <c r="UYS5"/>
      <c r="UYT5"/>
      <c r="UYU5"/>
      <c r="UYV5"/>
      <c r="UYW5"/>
      <c r="UYX5"/>
      <c r="UYY5"/>
      <c r="UYZ5"/>
      <c r="UZA5"/>
      <c r="UZB5"/>
      <c r="UZC5"/>
      <c r="UZD5"/>
      <c r="UZE5"/>
      <c r="UZF5"/>
      <c r="UZG5"/>
      <c r="UZH5"/>
      <c r="UZI5"/>
      <c r="UZJ5"/>
      <c r="UZK5"/>
      <c r="UZL5"/>
      <c r="UZM5"/>
      <c r="UZN5"/>
      <c r="UZO5"/>
      <c r="UZP5"/>
      <c r="UZQ5"/>
      <c r="UZR5"/>
      <c r="UZS5"/>
      <c r="UZT5"/>
      <c r="UZU5"/>
      <c r="UZV5"/>
      <c r="UZW5"/>
      <c r="UZX5"/>
      <c r="UZY5"/>
      <c r="UZZ5"/>
      <c r="VAA5"/>
      <c r="VAB5"/>
      <c r="VAC5"/>
      <c r="VAD5"/>
      <c r="VAE5"/>
      <c r="VAF5"/>
      <c r="VAG5"/>
      <c r="VAH5"/>
      <c r="VAI5"/>
      <c r="VAJ5"/>
      <c r="VAK5"/>
      <c r="VAL5"/>
      <c r="VAM5"/>
      <c r="VAN5"/>
      <c r="VAO5"/>
      <c r="VAP5"/>
      <c r="VAQ5"/>
      <c r="VAR5"/>
      <c r="VAS5"/>
      <c r="VAT5"/>
      <c r="VAU5"/>
      <c r="VAV5"/>
      <c r="VAW5"/>
      <c r="VAX5"/>
      <c r="VAY5"/>
      <c r="VAZ5"/>
      <c r="VBA5"/>
      <c r="VBB5"/>
      <c r="VBC5"/>
      <c r="VBD5"/>
      <c r="VBE5"/>
      <c r="VBF5"/>
      <c r="VBG5"/>
      <c r="VBH5"/>
      <c r="VBI5"/>
      <c r="VBJ5"/>
      <c r="VBK5"/>
      <c r="VBL5"/>
      <c r="VBM5"/>
      <c r="VBN5"/>
      <c r="VBO5"/>
      <c r="VBP5"/>
      <c r="VBQ5"/>
      <c r="VBR5"/>
      <c r="VBS5"/>
      <c r="VBT5"/>
      <c r="VBU5"/>
      <c r="VBV5"/>
      <c r="VBW5"/>
      <c r="VBX5"/>
      <c r="VBY5"/>
      <c r="VBZ5"/>
      <c r="VCA5"/>
      <c r="VCB5"/>
      <c r="VCC5"/>
      <c r="VCD5"/>
      <c r="VCE5"/>
      <c r="VCF5"/>
      <c r="VCG5"/>
      <c r="VCH5"/>
      <c r="VCI5"/>
      <c r="VCJ5"/>
      <c r="VCK5"/>
      <c r="VCL5"/>
      <c r="VCM5"/>
      <c r="VCN5"/>
      <c r="VCO5"/>
      <c r="VCP5"/>
      <c r="VCQ5"/>
      <c r="VCR5"/>
      <c r="VCS5"/>
      <c r="VCT5"/>
      <c r="VCU5"/>
      <c r="VCV5"/>
      <c r="VCW5"/>
      <c r="VCX5"/>
      <c r="VCY5"/>
      <c r="VCZ5"/>
      <c r="VDA5"/>
      <c r="VDB5"/>
      <c r="VDC5"/>
      <c r="VDD5"/>
      <c r="VDE5"/>
      <c r="VDF5"/>
      <c r="VDG5"/>
      <c r="VDH5"/>
      <c r="VDI5"/>
      <c r="VDJ5"/>
      <c r="VDK5"/>
      <c r="VDL5"/>
      <c r="VDM5"/>
      <c r="VDN5"/>
      <c r="VDO5"/>
      <c r="VDP5"/>
      <c r="VDQ5"/>
      <c r="VDR5"/>
      <c r="VDS5"/>
      <c r="VDT5"/>
      <c r="VDU5"/>
      <c r="VDV5"/>
      <c r="VDW5"/>
      <c r="VDX5"/>
      <c r="VDY5"/>
      <c r="VDZ5"/>
      <c r="VEA5"/>
      <c r="VEB5"/>
      <c r="VEC5"/>
      <c r="VED5"/>
      <c r="VEE5"/>
      <c r="VEF5"/>
      <c r="VEG5"/>
      <c r="VEH5"/>
      <c r="VEI5"/>
      <c r="VEJ5"/>
      <c r="VEK5"/>
      <c r="VEL5"/>
      <c r="VEM5"/>
      <c r="VEN5"/>
      <c r="VEO5"/>
      <c r="VEP5"/>
      <c r="VEQ5"/>
      <c r="VER5"/>
      <c r="VES5"/>
      <c r="VET5"/>
      <c r="VEU5"/>
      <c r="VEV5"/>
      <c r="VEW5"/>
      <c r="VEX5"/>
      <c r="VEY5"/>
      <c r="VEZ5"/>
      <c r="VFA5"/>
      <c r="VFB5"/>
      <c r="VFC5"/>
      <c r="VFD5"/>
      <c r="VFE5"/>
      <c r="VFF5"/>
      <c r="VFG5"/>
      <c r="VFH5"/>
      <c r="VFI5"/>
      <c r="VFJ5"/>
      <c r="VFK5"/>
      <c r="VFL5"/>
      <c r="VFM5"/>
      <c r="VFN5"/>
      <c r="VFO5"/>
      <c r="VFP5"/>
      <c r="VFQ5"/>
      <c r="VFR5"/>
      <c r="VFS5"/>
      <c r="VFT5"/>
      <c r="VFU5"/>
      <c r="VFV5"/>
      <c r="VFW5"/>
      <c r="VFX5"/>
      <c r="VFY5"/>
      <c r="VFZ5"/>
      <c r="VGA5"/>
      <c r="VGB5"/>
      <c r="VGC5"/>
      <c r="VGD5"/>
      <c r="VGE5"/>
      <c r="VGF5"/>
      <c r="VGG5"/>
      <c r="VGH5"/>
      <c r="VGI5"/>
      <c r="VGJ5"/>
      <c r="VGK5"/>
      <c r="VGL5"/>
      <c r="VGM5"/>
      <c r="VGN5"/>
      <c r="VGO5"/>
      <c r="VGP5"/>
      <c r="VGQ5"/>
      <c r="VGR5"/>
      <c r="VGS5"/>
      <c r="VGT5"/>
      <c r="VGU5"/>
      <c r="VGV5"/>
      <c r="VGW5"/>
      <c r="VGX5"/>
      <c r="VGY5"/>
      <c r="VGZ5"/>
      <c r="VHA5"/>
      <c r="VHB5"/>
      <c r="VHC5"/>
      <c r="VHD5"/>
      <c r="VHE5"/>
      <c r="VHF5"/>
      <c r="VHG5"/>
      <c r="VHH5"/>
      <c r="VHI5"/>
      <c r="VHJ5"/>
      <c r="VHK5"/>
      <c r="VHL5"/>
      <c r="VHM5"/>
      <c r="VHN5"/>
      <c r="VHO5"/>
      <c r="VHP5"/>
      <c r="VHQ5"/>
      <c r="VHR5"/>
      <c r="VHS5"/>
      <c r="VHT5"/>
      <c r="VHU5"/>
      <c r="VHV5"/>
      <c r="VHW5"/>
      <c r="VHX5"/>
      <c r="VHY5"/>
      <c r="VHZ5"/>
      <c r="VIA5"/>
      <c r="VIB5"/>
      <c r="VIC5"/>
      <c r="VID5"/>
      <c r="VIE5"/>
      <c r="VIF5"/>
      <c r="VIG5"/>
      <c r="VIH5"/>
      <c r="VII5"/>
      <c r="VIJ5"/>
      <c r="VIK5"/>
      <c r="VIL5"/>
      <c r="VIM5"/>
      <c r="VIN5"/>
      <c r="VIO5"/>
      <c r="VIP5"/>
      <c r="VIQ5"/>
      <c r="VIR5"/>
      <c r="VIS5"/>
      <c r="VIT5"/>
      <c r="VIU5"/>
      <c r="VIV5"/>
      <c r="VIW5"/>
      <c r="VIX5"/>
      <c r="VIY5"/>
      <c r="VIZ5"/>
      <c r="VJA5"/>
      <c r="VJB5"/>
      <c r="VJC5"/>
      <c r="VJD5"/>
      <c r="VJE5"/>
      <c r="VJF5"/>
      <c r="VJG5"/>
      <c r="VJH5"/>
      <c r="VJI5"/>
      <c r="VJJ5"/>
      <c r="VJK5"/>
      <c r="VJL5"/>
      <c r="VJM5"/>
      <c r="VJN5"/>
      <c r="VJO5"/>
      <c r="VJP5"/>
      <c r="VJQ5"/>
      <c r="VJR5"/>
      <c r="VJS5"/>
      <c r="VJT5"/>
      <c r="VJU5"/>
      <c r="VJV5"/>
      <c r="VJW5"/>
      <c r="VJX5"/>
      <c r="VJY5"/>
      <c r="VJZ5"/>
      <c r="VKA5"/>
      <c r="VKB5"/>
      <c r="VKC5"/>
      <c r="VKD5"/>
      <c r="VKE5"/>
      <c r="VKF5"/>
      <c r="VKG5"/>
      <c r="VKH5"/>
      <c r="VKI5"/>
      <c r="VKJ5"/>
      <c r="VKK5"/>
      <c r="VKL5"/>
      <c r="VKM5"/>
      <c r="VKN5"/>
      <c r="VKO5"/>
      <c r="VKP5"/>
      <c r="VKQ5"/>
      <c r="VKR5"/>
      <c r="VKS5"/>
      <c r="VKT5"/>
      <c r="VKU5"/>
      <c r="VKV5"/>
      <c r="VKW5"/>
      <c r="VKX5"/>
      <c r="VKY5"/>
      <c r="VKZ5"/>
      <c r="VLA5"/>
      <c r="VLB5"/>
      <c r="VLC5"/>
      <c r="VLD5"/>
      <c r="VLE5"/>
      <c r="VLF5"/>
      <c r="VLG5"/>
      <c r="VLH5"/>
      <c r="VLI5"/>
      <c r="VLJ5"/>
      <c r="VLK5"/>
      <c r="VLL5"/>
      <c r="VLM5"/>
      <c r="VLN5"/>
      <c r="VLO5"/>
      <c r="VLP5"/>
      <c r="VLQ5"/>
      <c r="VLR5"/>
      <c r="VLS5"/>
      <c r="VLT5"/>
      <c r="VLU5"/>
      <c r="VLV5"/>
      <c r="VLW5"/>
      <c r="VLX5"/>
      <c r="VLY5"/>
      <c r="VLZ5"/>
      <c r="VMA5"/>
      <c r="VMB5"/>
      <c r="VMC5"/>
      <c r="VMD5"/>
      <c r="VME5"/>
      <c r="VMF5"/>
      <c r="VMG5"/>
      <c r="VMH5"/>
      <c r="VMI5"/>
      <c r="VMJ5"/>
      <c r="VMK5"/>
      <c r="VML5"/>
      <c r="VMM5"/>
      <c r="VMN5"/>
      <c r="VMO5"/>
      <c r="VMP5"/>
      <c r="VMQ5"/>
      <c r="VMR5"/>
      <c r="VMS5"/>
      <c r="VMT5"/>
      <c r="VMU5"/>
      <c r="VMV5"/>
      <c r="VMW5"/>
      <c r="VMX5"/>
      <c r="VMY5"/>
      <c r="VMZ5"/>
      <c r="VNA5"/>
      <c r="VNB5"/>
      <c r="VNC5"/>
      <c r="VND5"/>
      <c r="VNE5"/>
      <c r="VNF5"/>
      <c r="VNG5"/>
      <c r="VNH5"/>
      <c r="VNI5"/>
      <c r="VNJ5"/>
      <c r="VNK5"/>
      <c r="VNL5"/>
      <c r="VNM5"/>
      <c r="VNN5"/>
      <c r="VNO5"/>
      <c r="VNP5"/>
      <c r="VNQ5"/>
      <c r="VNR5"/>
      <c r="VNS5"/>
      <c r="VNT5"/>
      <c r="VNU5"/>
      <c r="VNV5"/>
      <c r="VNW5"/>
      <c r="VNX5"/>
      <c r="VNY5"/>
      <c r="VNZ5"/>
      <c r="VOA5"/>
      <c r="VOB5"/>
      <c r="VOC5"/>
      <c r="VOD5"/>
      <c r="VOE5"/>
      <c r="VOF5"/>
      <c r="VOG5"/>
      <c r="VOH5"/>
      <c r="VOI5"/>
      <c r="VOJ5"/>
      <c r="VOK5"/>
      <c r="VOL5"/>
      <c r="VOM5"/>
      <c r="VON5"/>
      <c r="VOO5"/>
      <c r="VOP5"/>
      <c r="VOQ5"/>
      <c r="VOR5"/>
      <c r="VOS5"/>
      <c r="VOT5"/>
      <c r="VOU5"/>
      <c r="VOV5"/>
      <c r="VOW5"/>
      <c r="VOX5"/>
      <c r="VOY5"/>
      <c r="VOZ5"/>
      <c r="VPA5"/>
      <c r="VPB5"/>
      <c r="VPC5"/>
      <c r="VPD5"/>
      <c r="VPE5"/>
      <c r="VPF5"/>
      <c r="VPG5"/>
      <c r="VPH5"/>
      <c r="VPI5"/>
      <c r="VPJ5"/>
      <c r="VPK5"/>
      <c r="VPL5"/>
      <c r="VPM5"/>
      <c r="VPN5"/>
      <c r="VPO5"/>
      <c r="VPP5"/>
      <c r="VPQ5"/>
      <c r="VPR5"/>
      <c r="VPS5"/>
      <c r="VPT5"/>
      <c r="VPU5"/>
      <c r="VPV5"/>
      <c r="VPW5"/>
      <c r="VPX5"/>
      <c r="VPY5"/>
      <c r="VPZ5"/>
      <c r="VQA5"/>
      <c r="VQB5"/>
      <c r="VQC5"/>
      <c r="VQD5"/>
      <c r="VQE5"/>
      <c r="VQF5"/>
      <c r="VQG5"/>
      <c r="VQH5"/>
      <c r="VQI5"/>
      <c r="VQJ5"/>
      <c r="VQK5"/>
      <c r="VQL5"/>
      <c r="VQM5"/>
      <c r="VQN5"/>
      <c r="VQO5"/>
      <c r="VQP5"/>
      <c r="VQQ5"/>
      <c r="VQR5"/>
      <c r="VQS5"/>
      <c r="VQT5"/>
      <c r="VQU5"/>
      <c r="VQV5"/>
      <c r="VQW5"/>
      <c r="VQX5"/>
      <c r="VQY5"/>
      <c r="VQZ5"/>
      <c r="VRA5"/>
      <c r="VRB5"/>
      <c r="VRC5"/>
      <c r="VRD5"/>
      <c r="VRE5"/>
      <c r="VRF5"/>
      <c r="VRG5"/>
      <c r="VRH5"/>
      <c r="VRI5"/>
      <c r="VRJ5"/>
      <c r="VRK5"/>
      <c r="VRL5"/>
      <c r="VRM5"/>
      <c r="VRN5"/>
      <c r="VRO5"/>
      <c r="VRP5"/>
      <c r="VRQ5"/>
      <c r="VRR5"/>
      <c r="VRS5"/>
      <c r="VRT5"/>
      <c r="VRU5"/>
      <c r="VRV5"/>
      <c r="VRW5"/>
      <c r="VRX5"/>
      <c r="VRY5"/>
      <c r="VRZ5"/>
      <c r="VSA5"/>
      <c r="VSB5"/>
      <c r="VSC5"/>
      <c r="VSD5"/>
      <c r="VSE5"/>
      <c r="VSF5"/>
      <c r="VSG5"/>
      <c r="VSH5"/>
      <c r="VSI5"/>
      <c r="VSJ5"/>
      <c r="VSK5"/>
      <c r="VSL5"/>
      <c r="VSM5"/>
      <c r="VSN5"/>
      <c r="VSO5"/>
      <c r="VSP5"/>
      <c r="VSQ5"/>
      <c r="VSR5"/>
      <c r="VSS5"/>
      <c r="VST5"/>
      <c r="VSU5"/>
      <c r="VSV5"/>
      <c r="VSW5"/>
      <c r="VSX5"/>
      <c r="VSY5"/>
      <c r="VSZ5"/>
      <c r="VTA5"/>
      <c r="VTB5"/>
      <c r="VTC5"/>
      <c r="VTD5"/>
      <c r="VTE5"/>
      <c r="VTF5"/>
      <c r="VTG5"/>
      <c r="VTH5"/>
      <c r="VTI5"/>
      <c r="VTJ5"/>
      <c r="VTK5"/>
      <c r="VTL5"/>
      <c r="VTM5"/>
      <c r="VTN5"/>
      <c r="VTO5"/>
      <c r="VTP5"/>
      <c r="VTQ5"/>
      <c r="VTR5"/>
      <c r="VTS5"/>
      <c r="VTT5"/>
      <c r="VTU5"/>
      <c r="VTV5"/>
      <c r="VTW5"/>
      <c r="VTX5"/>
      <c r="VTY5"/>
      <c r="VTZ5"/>
      <c r="VUA5"/>
      <c r="VUB5"/>
      <c r="VUC5"/>
      <c r="VUD5"/>
      <c r="VUE5"/>
      <c r="VUF5"/>
      <c r="VUG5"/>
      <c r="VUH5"/>
      <c r="VUI5"/>
      <c r="VUJ5"/>
      <c r="VUK5"/>
      <c r="VUL5"/>
      <c r="VUM5"/>
      <c r="VUN5"/>
      <c r="VUO5"/>
      <c r="VUP5"/>
      <c r="VUQ5"/>
      <c r="VUR5"/>
      <c r="VUS5"/>
      <c r="VUT5"/>
      <c r="VUU5"/>
      <c r="VUV5"/>
      <c r="VUW5"/>
      <c r="VUX5"/>
      <c r="VUY5"/>
      <c r="VUZ5"/>
      <c r="VVA5"/>
      <c r="VVB5"/>
      <c r="VVC5"/>
      <c r="VVD5"/>
      <c r="VVE5"/>
      <c r="VVF5"/>
      <c r="VVG5"/>
      <c r="VVH5"/>
      <c r="VVI5"/>
      <c r="VVJ5"/>
      <c r="VVK5"/>
      <c r="VVL5"/>
      <c r="VVM5"/>
      <c r="VVN5"/>
      <c r="VVO5"/>
      <c r="VVP5"/>
      <c r="VVQ5"/>
      <c r="VVR5"/>
      <c r="VVS5"/>
      <c r="VVT5"/>
      <c r="VVU5"/>
      <c r="VVV5"/>
      <c r="VVW5"/>
      <c r="VVX5"/>
      <c r="VVY5"/>
      <c r="VVZ5"/>
      <c r="VWA5"/>
      <c r="VWB5"/>
      <c r="VWC5"/>
      <c r="VWD5"/>
      <c r="VWE5"/>
      <c r="VWF5"/>
      <c r="VWG5"/>
      <c r="VWH5"/>
      <c r="VWI5"/>
      <c r="VWJ5"/>
      <c r="VWK5"/>
      <c r="VWL5"/>
      <c r="VWM5"/>
      <c r="VWN5"/>
      <c r="VWO5"/>
      <c r="VWP5"/>
      <c r="VWQ5"/>
      <c r="VWR5"/>
      <c r="VWS5"/>
      <c r="VWT5"/>
      <c r="VWU5"/>
      <c r="VWV5"/>
      <c r="VWW5"/>
      <c r="VWX5"/>
      <c r="VWY5"/>
      <c r="VWZ5"/>
      <c r="VXA5"/>
      <c r="VXB5"/>
      <c r="VXC5"/>
      <c r="VXD5"/>
      <c r="VXE5"/>
      <c r="VXF5"/>
      <c r="VXG5"/>
      <c r="VXH5"/>
      <c r="VXI5"/>
      <c r="VXJ5"/>
      <c r="VXK5"/>
      <c r="VXL5"/>
      <c r="VXM5"/>
      <c r="VXN5"/>
      <c r="VXO5"/>
      <c r="VXP5"/>
      <c r="VXQ5"/>
      <c r="VXR5"/>
      <c r="VXS5"/>
      <c r="VXT5"/>
      <c r="VXU5"/>
      <c r="VXV5"/>
      <c r="VXW5"/>
      <c r="VXX5"/>
      <c r="VXY5"/>
      <c r="VXZ5"/>
      <c r="VYA5"/>
      <c r="VYB5"/>
      <c r="VYC5"/>
      <c r="VYD5"/>
      <c r="VYE5"/>
      <c r="VYF5"/>
      <c r="VYG5"/>
      <c r="VYH5"/>
      <c r="VYI5"/>
      <c r="VYJ5"/>
      <c r="VYK5"/>
      <c r="VYL5"/>
      <c r="VYM5"/>
      <c r="VYN5"/>
      <c r="VYO5"/>
      <c r="VYP5"/>
      <c r="VYQ5"/>
      <c r="VYR5"/>
      <c r="VYS5"/>
      <c r="VYT5"/>
      <c r="VYU5"/>
      <c r="VYV5"/>
      <c r="VYW5"/>
      <c r="VYX5"/>
      <c r="VYY5"/>
      <c r="VYZ5"/>
      <c r="VZA5"/>
      <c r="VZB5"/>
      <c r="VZC5"/>
      <c r="VZD5"/>
      <c r="VZE5"/>
      <c r="VZF5"/>
      <c r="VZG5"/>
      <c r="VZH5"/>
      <c r="VZI5"/>
      <c r="VZJ5"/>
      <c r="VZK5"/>
      <c r="VZL5"/>
      <c r="VZM5"/>
      <c r="VZN5"/>
      <c r="VZO5"/>
      <c r="VZP5"/>
      <c r="VZQ5"/>
      <c r="VZR5"/>
      <c r="VZS5"/>
      <c r="VZT5"/>
      <c r="VZU5"/>
      <c r="VZV5"/>
      <c r="VZW5"/>
      <c r="VZX5"/>
      <c r="VZY5"/>
      <c r="VZZ5"/>
      <c r="WAA5"/>
      <c r="WAB5"/>
      <c r="WAC5"/>
      <c r="WAD5"/>
      <c r="WAE5"/>
      <c r="WAF5"/>
      <c r="WAG5"/>
      <c r="WAH5"/>
      <c r="WAI5"/>
      <c r="WAJ5"/>
      <c r="WAK5"/>
      <c r="WAL5"/>
      <c r="WAM5"/>
      <c r="WAN5"/>
      <c r="WAO5"/>
      <c r="WAP5"/>
      <c r="WAQ5"/>
      <c r="WAR5"/>
      <c r="WAS5"/>
      <c r="WAT5"/>
      <c r="WAU5"/>
      <c r="WAV5"/>
      <c r="WAW5"/>
      <c r="WAX5"/>
      <c r="WAY5"/>
      <c r="WAZ5"/>
      <c r="WBA5"/>
      <c r="WBB5"/>
      <c r="WBC5"/>
      <c r="WBD5"/>
      <c r="WBE5"/>
      <c r="WBF5"/>
      <c r="WBG5"/>
      <c r="WBH5"/>
      <c r="WBI5"/>
      <c r="WBJ5"/>
      <c r="WBK5"/>
      <c r="WBL5"/>
      <c r="WBM5"/>
      <c r="WBN5"/>
      <c r="WBO5"/>
      <c r="WBP5"/>
      <c r="WBQ5"/>
      <c r="WBR5"/>
      <c r="WBS5"/>
      <c r="WBT5"/>
      <c r="WBU5"/>
      <c r="WBV5"/>
      <c r="WBW5"/>
      <c r="WBX5"/>
      <c r="WBY5"/>
      <c r="WBZ5"/>
      <c r="WCA5"/>
      <c r="WCB5"/>
      <c r="WCC5"/>
      <c r="WCD5"/>
      <c r="WCE5"/>
      <c r="WCF5"/>
      <c r="WCG5"/>
      <c r="WCH5"/>
      <c r="WCI5"/>
      <c r="WCJ5"/>
      <c r="WCK5"/>
      <c r="WCL5"/>
      <c r="WCM5"/>
      <c r="WCN5"/>
      <c r="WCO5"/>
      <c r="WCP5"/>
      <c r="WCQ5"/>
      <c r="WCR5"/>
      <c r="WCS5"/>
      <c r="WCT5"/>
      <c r="WCU5"/>
      <c r="WCV5"/>
      <c r="WCW5"/>
      <c r="WCX5"/>
      <c r="WCY5"/>
      <c r="WCZ5"/>
      <c r="WDA5"/>
      <c r="WDB5"/>
      <c r="WDC5"/>
      <c r="WDD5"/>
      <c r="WDE5"/>
      <c r="WDF5"/>
      <c r="WDG5"/>
      <c r="WDH5"/>
      <c r="WDI5"/>
      <c r="WDJ5"/>
      <c r="WDK5"/>
      <c r="WDL5"/>
      <c r="WDM5"/>
      <c r="WDN5"/>
      <c r="WDO5"/>
      <c r="WDP5"/>
      <c r="WDQ5"/>
      <c r="WDR5"/>
      <c r="WDS5"/>
      <c r="WDT5"/>
      <c r="WDU5"/>
      <c r="WDV5"/>
      <c r="WDW5"/>
      <c r="WDX5"/>
      <c r="WDY5"/>
      <c r="WDZ5"/>
      <c r="WEA5"/>
      <c r="WEB5"/>
      <c r="WEC5"/>
      <c r="WED5"/>
      <c r="WEE5"/>
      <c r="WEF5"/>
      <c r="WEG5"/>
      <c r="WEH5"/>
      <c r="WEI5"/>
      <c r="WEJ5"/>
      <c r="WEK5"/>
      <c r="WEL5"/>
      <c r="WEM5"/>
      <c r="WEN5"/>
      <c r="WEO5"/>
      <c r="WEP5"/>
      <c r="WEQ5"/>
      <c r="WER5"/>
      <c r="WES5"/>
      <c r="WET5"/>
      <c r="WEU5"/>
      <c r="WEV5"/>
      <c r="WEW5"/>
      <c r="WEX5"/>
      <c r="WEY5"/>
      <c r="WEZ5"/>
      <c r="WFA5"/>
      <c r="WFB5"/>
      <c r="WFC5"/>
      <c r="WFD5"/>
      <c r="WFE5"/>
      <c r="WFF5"/>
      <c r="WFG5"/>
      <c r="WFH5"/>
      <c r="WFI5"/>
      <c r="WFJ5"/>
      <c r="WFK5"/>
      <c r="WFL5"/>
      <c r="WFM5"/>
      <c r="WFN5"/>
      <c r="WFO5"/>
      <c r="WFP5"/>
      <c r="WFQ5"/>
      <c r="WFR5"/>
      <c r="WFS5"/>
      <c r="WFT5"/>
      <c r="WFU5"/>
      <c r="WFV5"/>
      <c r="WFW5"/>
      <c r="WFX5"/>
      <c r="WFY5"/>
      <c r="WFZ5"/>
      <c r="WGA5"/>
      <c r="WGB5"/>
      <c r="WGC5"/>
      <c r="WGD5"/>
      <c r="WGE5"/>
      <c r="WGF5"/>
      <c r="WGG5"/>
      <c r="WGH5"/>
      <c r="WGI5"/>
      <c r="WGJ5"/>
      <c r="WGK5"/>
      <c r="WGL5"/>
      <c r="WGM5"/>
      <c r="WGN5"/>
      <c r="WGO5"/>
      <c r="WGP5"/>
      <c r="WGQ5"/>
      <c r="WGR5"/>
      <c r="WGS5"/>
      <c r="WGT5"/>
      <c r="WGU5"/>
      <c r="WGV5"/>
      <c r="WGW5"/>
      <c r="WGX5"/>
      <c r="WGY5"/>
      <c r="WGZ5"/>
      <c r="WHA5"/>
      <c r="WHB5"/>
      <c r="WHC5"/>
      <c r="WHD5"/>
      <c r="WHE5"/>
      <c r="WHF5"/>
      <c r="WHG5"/>
      <c r="WHH5"/>
      <c r="WHI5"/>
      <c r="WHJ5"/>
      <c r="WHK5"/>
      <c r="WHL5"/>
      <c r="WHM5"/>
      <c r="WHN5"/>
      <c r="WHO5"/>
      <c r="WHP5"/>
      <c r="WHQ5"/>
      <c r="WHR5"/>
      <c r="WHS5"/>
      <c r="WHT5"/>
      <c r="WHU5"/>
      <c r="WHV5"/>
      <c r="WHW5"/>
      <c r="WHX5"/>
      <c r="WHY5"/>
      <c r="WHZ5"/>
      <c r="WIA5"/>
      <c r="WIB5"/>
      <c r="WIC5"/>
      <c r="WID5"/>
      <c r="WIE5"/>
      <c r="WIF5"/>
      <c r="WIG5"/>
      <c r="WIH5"/>
      <c r="WII5"/>
      <c r="WIJ5"/>
      <c r="WIK5"/>
      <c r="WIL5"/>
      <c r="WIM5"/>
      <c r="WIN5"/>
      <c r="WIO5"/>
      <c r="WIP5"/>
      <c r="WIQ5"/>
      <c r="WIR5"/>
      <c r="WIS5"/>
      <c r="WIT5"/>
      <c r="WIU5"/>
      <c r="WIV5"/>
      <c r="WIW5"/>
      <c r="WIX5"/>
      <c r="WIY5"/>
      <c r="WIZ5"/>
      <c r="WJA5"/>
      <c r="WJB5"/>
      <c r="WJC5"/>
      <c r="WJD5"/>
      <c r="WJE5"/>
      <c r="WJF5"/>
      <c r="WJG5"/>
      <c r="WJH5"/>
      <c r="WJI5"/>
      <c r="WJJ5"/>
      <c r="WJK5"/>
      <c r="WJL5"/>
      <c r="WJM5"/>
      <c r="WJN5"/>
      <c r="WJO5"/>
      <c r="WJP5"/>
      <c r="WJQ5"/>
      <c r="WJR5"/>
      <c r="WJS5"/>
      <c r="WJT5"/>
      <c r="WJU5"/>
      <c r="WJV5"/>
      <c r="WJW5"/>
      <c r="WJX5"/>
      <c r="WJY5"/>
      <c r="WJZ5"/>
      <c r="WKA5"/>
      <c r="WKB5"/>
      <c r="WKC5"/>
      <c r="WKD5"/>
      <c r="WKE5"/>
      <c r="WKF5"/>
      <c r="WKG5"/>
      <c r="WKH5"/>
      <c r="WKI5"/>
      <c r="WKJ5"/>
      <c r="WKK5"/>
      <c r="WKL5"/>
      <c r="WKM5"/>
      <c r="WKN5"/>
      <c r="WKO5"/>
      <c r="WKP5"/>
      <c r="WKQ5"/>
      <c r="WKR5"/>
      <c r="WKS5"/>
      <c r="WKT5"/>
      <c r="WKU5"/>
      <c r="WKV5"/>
      <c r="WKW5"/>
      <c r="WKX5"/>
      <c r="WKY5"/>
      <c r="WKZ5"/>
      <c r="WLA5"/>
      <c r="WLB5"/>
      <c r="WLC5"/>
      <c r="WLD5"/>
      <c r="WLE5"/>
      <c r="WLF5"/>
      <c r="WLG5"/>
      <c r="WLH5"/>
      <c r="WLI5"/>
      <c r="WLJ5"/>
      <c r="WLK5"/>
      <c r="WLL5"/>
      <c r="WLM5"/>
      <c r="WLN5"/>
      <c r="WLO5"/>
      <c r="WLP5"/>
      <c r="WLQ5"/>
      <c r="WLR5"/>
      <c r="WLS5"/>
      <c r="WLT5"/>
      <c r="WLU5"/>
      <c r="WLV5"/>
      <c r="WLW5"/>
      <c r="WLX5"/>
      <c r="WLY5"/>
      <c r="WLZ5"/>
      <c r="WMA5"/>
      <c r="WMB5"/>
      <c r="WMC5"/>
      <c r="WMD5"/>
      <c r="WME5"/>
      <c r="WMF5"/>
      <c r="WMG5"/>
      <c r="WMH5"/>
      <c r="WMI5"/>
      <c r="WMJ5"/>
      <c r="WMK5"/>
      <c r="WML5"/>
      <c r="WMM5"/>
      <c r="WMN5"/>
      <c r="WMO5"/>
      <c r="WMP5"/>
      <c r="WMQ5"/>
      <c r="WMR5"/>
      <c r="WMS5"/>
      <c r="WMT5"/>
      <c r="WMU5"/>
      <c r="WMV5"/>
      <c r="WMW5"/>
      <c r="WMX5"/>
      <c r="WMY5"/>
      <c r="WMZ5"/>
      <c r="WNA5"/>
      <c r="WNB5"/>
      <c r="WNC5"/>
      <c r="WND5"/>
      <c r="WNE5"/>
      <c r="WNF5"/>
      <c r="WNG5"/>
      <c r="WNH5"/>
      <c r="WNI5"/>
      <c r="WNJ5"/>
      <c r="WNK5"/>
      <c r="WNL5"/>
      <c r="WNM5"/>
      <c r="WNN5"/>
      <c r="WNO5"/>
      <c r="WNP5"/>
      <c r="WNQ5"/>
      <c r="WNR5"/>
      <c r="WNS5"/>
      <c r="WNT5"/>
      <c r="WNU5"/>
      <c r="WNV5"/>
      <c r="WNW5"/>
      <c r="WNX5"/>
      <c r="WNY5"/>
      <c r="WNZ5"/>
      <c r="WOA5"/>
      <c r="WOB5"/>
      <c r="WOC5"/>
      <c r="WOD5"/>
      <c r="WOE5"/>
      <c r="WOF5"/>
      <c r="WOG5"/>
      <c r="WOH5"/>
      <c r="WOI5"/>
      <c r="WOJ5"/>
      <c r="WOK5"/>
      <c r="WOL5"/>
      <c r="WOM5"/>
      <c r="WON5"/>
      <c r="WOO5"/>
      <c r="WOP5"/>
      <c r="WOQ5"/>
      <c r="WOR5"/>
      <c r="WOS5"/>
      <c r="WOT5"/>
      <c r="WOU5"/>
      <c r="WOV5"/>
      <c r="WOW5"/>
      <c r="WOX5"/>
      <c r="WOY5"/>
      <c r="WOZ5"/>
      <c r="WPA5"/>
      <c r="WPB5"/>
      <c r="WPC5"/>
      <c r="WPD5"/>
      <c r="WPE5"/>
      <c r="WPF5"/>
      <c r="WPG5"/>
      <c r="WPH5"/>
      <c r="WPI5"/>
      <c r="WPJ5"/>
      <c r="WPK5"/>
      <c r="WPL5"/>
      <c r="WPM5"/>
      <c r="WPN5"/>
      <c r="WPO5"/>
      <c r="WPP5"/>
      <c r="WPQ5"/>
      <c r="WPR5"/>
      <c r="WPS5"/>
      <c r="WPT5"/>
      <c r="WPU5"/>
      <c r="WPV5"/>
      <c r="WPW5"/>
      <c r="WPX5"/>
      <c r="WPY5"/>
      <c r="WPZ5"/>
      <c r="WQA5"/>
      <c r="WQB5"/>
      <c r="WQC5"/>
      <c r="WQD5"/>
      <c r="WQE5"/>
      <c r="WQF5"/>
      <c r="WQG5"/>
      <c r="WQH5"/>
      <c r="WQI5"/>
      <c r="WQJ5"/>
      <c r="WQK5"/>
      <c r="WQL5"/>
      <c r="WQM5"/>
      <c r="WQN5"/>
      <c r="WQO5"/>
      <c r="WQP5"/>
      <c r="WQQ5"/>
      <c r="WQR5"/>
      <c r="WQS5"/>
      <c r="WQT5"/>
      <c r="WQU5"/>
      <c r="WQV5"/>
      <c r="WQW5"/>
      <c r="WQX5"/>
      <c r="WQY5"/>
      <c r="WQZ5"/>
      <c r="WRA5"/>
      <c r="WRB5"/>
      <c r="WRC5"/>
      <c r="WRD5"/>
      <c r="WRE5"/>
      <c r="WRF5"/>
      <c r="WRG5"/>
      <c r="WRH5"/>
      <c r="WRI5"/>
      <c r="WRJ5"/>
      <c r="WRK5"/>
      <c r="WRL5"/>
      <c r="WRM5"/>
      <c r="WRN5"/>
      <c r="WRO5"/>
      <c r="WRP5"/>
      <c r="WRQ5"/>
      <c r="WRR5"/>
      <c r="WRS5"/>
      <c r="WRT5"/>
      <c r="WRU5"/>
      <c r="WRV5"/>
      <c r="WRW5"/>
      <c r="WRX5"/>
      <c r="WRY5"/>
      <c r="WRZ5"/>
      <c r="WSA5"/>
      <c r="WSB5"/>
      <c r="WSC5"/>
      <c r="WSD5"/>
      <c r="WSE5"/>
      <c r="WSF5"/>
      <c r="WSG5"/>
      <c r="WSH5"/>
      <c r="WSI5"/>
      <c r="WSJ5"/>
      <c r="WSK5"/>
      <c r="WSL5"/>
      <c r="WSM5"/>
      <c r="WSN5"/>
      <c r="WSO5"/>
      <c r="WSP5"/>
      <c r="WSQ5"/>
      <c r="WSR5"/>
      <c r="WSS5"/>
      <c r="WST5"/>
      <c r="WSU5"/>
      <c r="WSV5"/>
      <c r="WSW5"/>
      <c r="WSX5"/>
      <c r="WSY5"/>
      <c r="WSZ5"/>
      <c r="WTA5"/>
      <c r="WTB5"/>
      <c r="WTC5"/>
      <c r="WTD5"/>
      <c r="WTE5"/>
      <c r="WTF5"/>
      <c r="WTG5"/>
      <c r="WTH5"/>
      <c r="WTI5"/>
      <c r="WTJ5"/>
      <c r="WTK5"/>
      <c r="WTL5"/>
      <c r="WTM5"/>
      <c r="WTN5"/>
      <c r="WTO5"/>
      <c r="WTP5"/>
      <c r="WTQ5"/>
      <c r="WTR5"/>
      <c r="WTS5"/>
      <c r="WTT5"/>
      <c r="WTU5"/>
      <c r="WTV5"/>
      <c r="WTW5"/>
      <c r="WTX5"/>
      <c r="WTY5"/>
      <c r="WTZ5"/>
      <c r="WUA5"/>
      <c r="WUB5"/>
      <c r="WUC5"/>
      <c r="WUD5"/>
      <c r="WUE5"/>
      <c r="WUF5"/>
      <c r="WUG5"/>
      <c r="WUH5"/>
      <c r="WUI5"/>
      <c r="WUJ5"/>
      <c r="WUK5"/>
      <c r="WUL5"/>
      <c r="WUM5"/>
      <c r="WUN5"/>
      <c r="WUO5"/>
      <c r="WUP5"/>
      <c r="WUQ5"/>
      <c r="WUR5"/>
      <c r="WUS5"/>
      <c r="WUT5"/>
      <c r="WUU5"/>
      <c r="WUV5"/>
      <c r="WUW5"/>
      <c r="WUX5"/>
      <c r="WUY5"/>
      <c r="WUZ5"/>
      <c r="WVA5"/>
      <c r="WVB5"/>
      <c r="WVC5"/>
      <c r="WVD5"/>
      <c r="WVE5"/>
      <c r="WVF5"/>
      <c r="WVG5"/>
      <c r="WVH5"/>
      <c r="WVI5"/>
      <c r="WVJ5"/>
      <c r="WVK5"/>
      <c r="WVL5"/>
      <c r="WVM5"/>
      <c r="WVN5"/>
      <c r="WVO5"/>
      <c r="WVP5"/>
      <c r="WVQ5"/>
      <c r="WVR5"/>
      <c r="WVS5"/>
      <c r="WVT5"/>
      <c r="WVU5"/>
      <c r="WVV5"/>
      <c r="WVW5"/>
      <c r="WVX5"/>
      <c r="WVY5"/>
      <c r="WVZ5"/>
      <c r="WWA5"/>
      <c r="WWB5"/>
      <c r="WWC5"/>
      <c r="WWD5"/>
      <c r="WWE5"/>
      <c r="WWF5"/>
      <c r="WWG5"/>
      <c r="WWH5"/>
      <c r="WWI5"/>
      <c r="WWJ5"/>
      <c r="WWK5"/>
      <c r="WWL5"/>
      <c r="WWM5"/>
      <c r="WWN5"/>
      <c r="WWO5"/>
      <c r="WWP5"/>
      <c r="WWQ5"/>
      <c r="WWR5"/>
      <c r="WWS5"/>
      <c r="WWT5"/>
      <c r="WWU5"/>
      <c r="WWV5"/>
      <c r="WWW5"/>
      <c r="WWX5"/>
      <c r="WWY5"/>
      <c r="WWZ5"/>
      <c r="WXA5"/>
      <c r="WXB5"/>
      <c r="WXC5"/>
      <c r="WXD5"/>
      <c r="WXE5"/>
      <c r="WXF5"/>
      <c r="WXG5"/>
      <c r="WXH5"/>
      <c r="WXI5"/>
      <c r="WXJ5"/>
      <c r="WXK5"/>
      <c r="WXL5"/>
      <c r="WXM5"/>
      <c r="WXN5"/>
      <c r="WXO5"/>
      <c r="WXP5"/>
      <c r="WXQ5"/>
      <c r="WXR5"/>
      <c r="WXS5"/>
      <c r="WXT5"/>
      <c r="WXU5"/>
      <c r="WXV5"/>
      <c r="WXW5"/>
      <c r="WXX5"/>
      <c r="WXY5"/>
      <c r="WXZ5"/>
      <c r="WYA5"/>
      <c r="WYB5"/>
      <c r="WYC5"/>
      <c r="WYD5"/>
      <c r="WYE5"/>
      <c r="WYF5"/>
      <c r="WYG5"/>
      <c r="WYH5"/>
      <c r="WYI5"/>
      <c r="WYJ5"/>
      <c r="WYK5"/>
      <c r="WYL5"/>
      <c r="WYM5"/>
      <c r="WYN5"/>
      <c r="WYO5"/>
      <c r="WYP5"/>
      <c r="WYQ5"/>
      <c r="WYR5"/>
      <c r="WYS5"/>
      <c r="WYT5"/>
      <c r="WYU5"/>
      <c r="WYV5"/>
      <c r="WYW5"/>
      <c r="WYX5"/>
      <c r="WYY5"/>
      <c r="WYZ5"/>
      <c r="WZA5"/>
      <c r="WZB5"/>
      <c r="WZC5"/>
      <c r="WZD5"/>
      <c r="WZE5"/>
      <c r="WZF5"/>
      <c r="WZG5"/>
      <c r="WZH5"/>
      <c r="WZI5"/>
      <c r="WZJ5"/>
      <c r="WZK5"/>
      <c r="WZL5"/>
      <c r="WZM5"/>
      <c r="WZN5"/>
      <c r="WZO5"/>
      <c r="WZP5"/>
      <c r="WZQ5"/>
      <c r="WZR5"/>
      <c r="WZS5"/>
      <c r="WZT5"/>
      <c r="WZU5"/>
      <c r="WZV5"/>
      <c r="WZW5"/>
      <c r="WZX5"/>
      <c r="WZY5"/>
      <c r="WZZ5"/>
      <c r="XAA5"/>
      <c r="XAB5"/>
      <c r="XAC5"/>
      <c r="XAD5"/>
      <c r="XAE5"/>
      <c r="XAF5"/>
      <c r="XAG5"/>
      <c r="XAH5"/>
      <c r="XAI5"/>
      <c r="XAJ5"/>
      <c r="XAK5"/>
      <c r="XAL5"/>
      <c r="XAM5"/>
      <c r="XAN5"/>
      <c r="XAO5"/>
      <c r="XAP5"/>
      <c r="XAQ5"/>
      <c r="XAR5"/>
      <c r="XAS5"/>
      <c r="XAT5"/>
      <c r="XAU5"/>
      <c r="XAV5"/>
      <c r="XAW5"/>
      <c r="XAX5"/>
      <c r="XAY5"/>
      <c r="XAZ5"/>
      <c r="XBA5"/>
      <c r="XBB5"/>
      <c r="XBC5"/>
      <c r="XBD5"/>
      <c r="XBE5"/>
      <c r="XBF5"/>
      <c r="XBG5"/>
      <c r="XBH5"/>
      <c r="XBI5"/>
      <c r="XBJ5"/>
      <c r="XBK5"/>
      <c r="XBL5"/>
      <c r="XBM5"/>
      <c r="XBN5"/>
      <c r="XBO5"/>
      <c r="XBP5"/>
      <c r="XBQ5"/>
      <c r="XBR5"/>
      <c r="XBS5"/>
      <c r="XBT5"/>
      <c r="XBU5"/>
      <c r="XBV5"/>
      <c r="XBW5"/>
      <c r="XBX5"/>
      <c r="XBY5"/>
      <c r="XBZ5"/>
      <c r="XCA5"/>
      <c r="XCB5"/>
      <c r="XCC5"/>
      <c r="XCD5"/>
      <c r="XCE5"/>
      <c r="XCF5"/>
      <c r="XCG5"/>
      <c r="XCH5"/>
      <c r="XCI5"/>
      <c r="XCJ5"/>
      <c r="XCK5"/>
      <c r="XCL5"/>
      <c r="XCM5"/>
      <c r="XCN5"/>
      <c r="XCO5"/>
      <c r="XCP5"/>
      <c r="XCQ5"/>
      <c r="XCR5"/>
      <c r="XCS5"/>
      <c r="XCT5"/>
      <c r="XCU5"/>
      <c r="XCV5"/>
      <c r="XCW5"/>
      <c r="XCX5"/>
      <c r="XCY5"/>
      <c r="XCZ5"/>
      <c r="XDA5"/>
      <c r="XDB5"/>
      <c r="XDC5"/>
      <c r="XDD5"/>
      <c r="XDE5"/>
      <c r="XDF5"/>
      <c r="XDG5"/>
      <c r="XDH5"/>
      <c r="XDI5"/>
      <c r="XDJ5"/>
      <c r="XDK5"/>
      <c r="XDL5"/>
      <c r="XDM5"/>
      <c r="XDN5"/>
      <c r="XDO5"/>
      <c r="XDP5"/>
      <c r="XDQ5"/>
      <c r="XDR5"/>
      <c r="XDS5"/>
      <c r="XDT5"/>
      <c r="XDU5"/>
      <c r="XDV5"/>
      <c r="XDW5"/>
      <c r="XDX5"/>
      <c r="XDY5"/>
      <c r="XDZ5"/>
      <c r="XEA5"/>
      <c r="XEB5"/>
      <c r="XEC5"/>
      <c r="XED5"/>
      <c r="XEE5"/>
      <c r="XEF5"/>
      <c r="XEG5"/>
      <c r="XEH5"/>
      <c r="XEI5"/>
      <c r="XEJ5"/>
      <c r="XEK5"/>
      <c r="XEL5"/>
      <c r="XEM5"/>
      <c r="XEN5"/>
      <c r="XEO5"/>
      <c r="XEP5"/>
      <c r="XEQ5"/>
    </row>
    <row r="6" spans="1:16371" ht="15.75" x14ac:dyDescent="0.25">
      <c r="A6" s="77" t="s">
        <v>0</v>
      </c>
      <c r="B6" s="22" t="s">
        <v>1</v>
      </c>
      <c r="C6" s="7">
        <v>122592.16</v>
      </c>
      <c r="D6" s="7">
        <v>212158.68</v>
      </c>
      <c r="E6" s="7">
        <v>445740</v>
      </c>
      <c r="F6" s="7">
        <v>148559.70000000001</v>
      </c>
      <c r="G6" s="7">
        <v>381714.62</v>
      </c>
      <c r="H6" s="7">
        <v>155909.69</v>
      </c>
      <c r="I6" s="7">
        <f>SUM(C6:H6)</f>
        <v>1466674.85</v>
      </c>
      <c r="J6" s="8">
        <f>I6/(4618963.39)</f>
        <v>0.31753333511482978</v>
      </c>
    </row>
    <row r="7" spans="1:16371" ht="15.75" x14ac:dyDescent="0.25">
      <c r="A7" s="77"/>
      <c r="B7" s="22" t="s">
        <v>2</v>
      </c>
      <c r="C7" s="7">
        <v>7087.1</v>
      </c>
      <c r="D7" s="7">
        <v>13017.26</v>
      </c>
      <c r="E7" s="7">
        <v>52061.33</v>
      </c>
      <c r="F7" s="7">
        <v>20737.46</v>
      </c>
      <c r="G7" s="7">
        <v>25990.65</v>
      </c>
      <c r="H7" s="7">
        <v>10835.19</v>
      </c>
      <c r="I7" s="7">
        <f>SUM(C7:H7)</f>
        <v>129728.98999999999</v>
      </c>
      <c r="J7" s="8">
        <f>I7/(532800.44)</f>
        <v>0.24348514051527437</v>
      </c>
    </row>
    <row r="8" spans="1:16371" ht="6" customHeight="1" x14ac:dyDescent="0.25">
      <c r="A8" s="30"/>
      <c r="B8" s="30"/>
      <c r="C8" s="10"/>
      <c r="D8" s="10"/>
      <c r="E8" s="10"/>
      <c r="F8" s="10"/>
      <c r="G8" s="10"/>
      <c r="H8" s="10"/>
      <c r="I8" s="10"/>
      <c r="J8" s="11"/>
    </row>
    <row r="9" spans="1:16371" ht="15.75" x14ac:dyDescent="0.25">
      <c r="A9" s="77" t="s">
        <v>9</v>
      </c>
      <c r="B9" s="22" t="s">
        <v>1</v>
      </c>
      <c r="C9" s="7">
        <v>975029.52</v>
      </c>
      <c r="D9" s="7">
        <v>859094.59</v>
      </c>
      <c r="E9" s="7">
        <v>1064040.48</v>
      </c>
      <c r="F9" s="7">
        <v>856071.95</v>
      </c>
      <c r="G9" s="7">
        <v>782930.56</v>
      </c>
      <c r="H9" s="7">
        <v>799097.32</v>
      </c>
      <c r="I9" s="7">
        <f>SUM(C9:H9)</f>
        <v>5336264.42</v>
      </c>
      <c r="J9" s="8">
        <f>I9/(8312477.4)</f>
        <v>0.64195836730936551</v>
      </c>
    </row>
    <row r="10" spans="1:16371" ht="15.75" x14ac:dyDescent="0.25">
      <c r="A10" s="77"/>
      <c r="B10" s="22" t="s">
        <v>2</v>
      </c>
      <c r="C10" s="7">
        <v>295355.74</v>
      </c>
      <c r="D10" s="7">
        <v>235961.03</v>
      </c>
      <c r="E10" s="7">
        <v>323082.90000000002</v>
      </c>
      <c r="F10" s="7">
        <v>264834.7</v>
      </c>
      <c r="G10" s="7">
        <v>251286.58</v>
      </c>
      <c r="H10" s="7">
        <v>222223.64</v>
      </c>
      <c r="I10" s="7">
        <f>SUM(C10:H10)</f>
        <v>1592744.5900000003</v>
      </c>
      <c r="J10" s="8">
        <f>I10/(2209374.35)</f>
        <v>0.72090299681446024</v>
      </c>
    </row>
    <row r="11" spans="1:16371" s="2" customFormat="1" ht="15.75" x14ac:dyDescent="0.25">
      <c r="A11" s="43" t="s">
        <v>10</v>
      </c>
      <c r="B11" s="22"/>
      <c r="C11" s="28">
        <f>SUM(C6:C10)</f>
        <v>1400064.52</v>
      </c>
      <c r="D11" s="28">
        <f t="shared" ref="D11:H11" si="0">SUM(D6:D10)</f>
        <v>1320231.56</v>
      </c>
      <c r="E11" s="28">
        <f t="shared" si="0"/>
        <v>1884924.71</v>
      </c>
      <c r="F11" s="28">
        <f t="shared" si="0"/>
        <v>1290203.81</v>
      </c>
      <c r="G11" s="28">
        <f t="shared" si="0"/>
        <v>1441922.4100000001</v>
      </c>
      <c r="H11" s="28">
        <f t="shared" si="0"/>
        <v>1188065.8399999999</v>
      </c>
      <c r="I11" s="28">
        <f>SUM(I6:I10)</f>
        <v>8525412.8499999996</v>
      </c>
      <c r="J11" s="8">
        <v>0.5948309213780627</v>
      </c>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row>
    <row r="12" spans="1:16371" ht="21" x14ac:dyDescent="0.35">
      <c r="A12" s="78">
        <v>2019</v>
      </c>
      <c r="B12" s="78"/>
      <c r="C12" s="78"/>
      <c r="D12" s="78"/>
      <c r="E12" s="78"/>
      <c r="F12" s="78"/>
      <c r="G12" s="78"/>
      <c r="H12" s="78"/>
      <c r="I12" s="78"/>
      <c r="J12" s="78"/>
    </row>
    <row r="13" spans="1:16371" s="1" customFormat="1" ht="15.75" x14ac:dyDescent="0.25">
      <c r="A13" s="5"/>
      <c r="B13" s="5"/>
      <c r="C13" s="29" t="s">
        <v>5</v>
      </c>
      <c r="D13" s="29" t="s">
        <v>6</v>
      </c>
      <c r="E13" s="29" t="s">
        <v>7</v>
      </c>
      <c r="F13" s="29" t="s">
        <v>8</v>
      </c>
      <c r="G13" s="29" t="s">
        <v>3</v>
      </c>
      <c r="H13" s="29" t="s">
        <v>4</v>
      </c>
      <c r="I13" s="29" t="s">
        <v>10</v>
      </c>
      <c r="J13" s="29" t="s">
        <v>11</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c r="ASR13"/>
      <c r="ASS13"/>
      <c r="AST13"/>
      <c r="ASU13"/>
      <c r="ASV13"/>
      <c r="ASW13"/>
      <c r="ASX13"/>
      <c r="ASY13"/>
      <c r="ASZ13"/>
      <c r="ATA13"/>
      <c r="ATB13"/>
      <c r="ATC13"/>
      <c r="ATD13"/>
      <c r="ATE13"/>
      <c r="ATF13"/>
      <c r="ATG13"/>
      <c r="ATH13"/>
      <c r="ATI13"/>
      <c r="ATJ13"/>
      <c r="ATK13"/>
      <c r="ATL13"/>
      <c r="ATM13"/>
      <c r="ATN13"/>
      <c r="ATO13"/>
      <c r="ATP13"/>
      <c r="ATQ13"/>
      <c r="ATR13"/>
      <c r="ATS13"/>
      <c r="ATT13"/>
      <c r="ATU13"/>
      <c r="ATV13"/>
      <c r="ATW13"/>
      <c r="ATX13"/>
      <c r="ATY13"/>
      <c r="ATZ13"/>
      <c r="AUA13"/>
      <c r="AUB13"/>
      <c r="AUC13"/>
      <c r="AUD13"/>
      <c r="AUE13"/>
      <c r="AUF13"/>
      <c r="AUG13"/>
      <c r="AUH13"/>
      <c r="AUI13"/>
      <c r="AUJ13"/>
      <c r="AUK13"/>
      <c r="AUL13"/>
      <c r="AUM13"/>
      <c r="AUN13"/>
      <c r="AUO13"/>
      <c r="AUP13"/>
      <c r="AUQ13"/>
      <c r="AUR13"/>
      <c r="AUS13"/>
      <c r="AUT13"/>
      <c r="AUU13"/>
      <c r="AUV13"/>
      <c r="AUW13"/>
      <c r="AUX13"/>
      <c r="AUY13"/>
      <c r="AUZ13"/>
      <c r="AVA13"/>
      <c r="AVB13"/>
      <c r="AVC13"/>
      <c r="AVD13"/>
      <c r="AVE13"/>
      <c r="AVF13"/>
      <c r="AVG13"/>
      <c r="AVH13"/>
      <c r="AVI13"/>
      <c r="AVJ13"/>
      <c r="AVK13"/>
      <c r="AVL13"/>
      <c r="AVM13"/>
      <c r="AVN13"/>
      <c r="AVO13"/>
      <c r="AVP13"/>
      <c r="AVQ13"/>
      <c r="AVR13"/>
      <c r="AVS13"/>
      <c r="AVT13"/>
      <c r="AVU13"/>
      <c r="AVV13"/>
      <c r="AVW13"/>
      <c r="AVX13"/>
      <c r="AVY13"/>
      <c r="AVZ13"/>
      <c r="AWA13"/>
      <c r="AWB13"/>
      <c r="AWC13"/>
      <c r="AWD13"/>
      <c r="AWE13"/>
      <c r="AWF13"/>
      <c r="AWG13"/>
      <c r="AWH13"/>
      <c r="AWI13"/>
      <c r="AWJ13"/>
      <c r="AWK13"/>
      <c r="AWL13"/>
      <c r="AWM13"/>
      <c r="AWN13"/>
      <c r="AWO13"/>
      <c r="AWP13"/>
      <c r="AWQ13"/>
      <c r="AWR13"/>
      <c r="AWS13"/>
      <c r="AWT13"/>
      <c r="AWU13"/>
      <c r="AWV13"/>
      <c r="AWW13"/>
      <c r="AWX13"/>
      <c r="AWY13"/>
      <c r="AWZ13"/>
      <c r="AXA13"/>
      <c r="AXB13"/>
      <c r="AXC13"/>
      <c r="AXD13"/>
      <c r="AXE13"/>
      <c r="AXF13"/>
      <c r="AXG13"/>
      <c r="AXH13"/>
      <c r="AXI13"/>
      <c r="AXJ13"/>
      <c r="AXK13"/>
      <c r="AXL13"/>
      <c r="AXM13"/>
      <c r="AXN13"/>
      <c r="AXO13"/>
      <c r="AXP13"/>
      <c r="AXQ13"/>
      <c r="AXR13"/>
      <c r="AXS13"/>
      <c r="AXT13"/>
      <c r="AXU13"/>
      <c r="AXV13"/>
      <c r="AXW13"/>
      <c r="AXX13"/>
      <c r="AXY13"/>
      <c r="AXZ13"/>
      <c r="AYA13"/>
      <c r="AYB13"/>
      <c r="AYC13"/>
      <c r="AYD13"/>
      <c r="AYE13"/>
      <c r="AYF13"/>
      <c r="AYG13"/>
      <c r="AYH13"/>
      <c r="AYI13"/>
      <c r="AYJ13"/>
      <c r="AYK13"/>
      <c r="AYL13"/>
      <c r="AYM13"/>
      <c r="AYN13"/>
      <c r="AYO13"/>
      <c r="AYP13"/>
      <c r="AYQ13"/>
      <c r="AYR13"/>
      <c r="AYS13"/>
      <c r="AYT13"/>
      <c r="AYU13"/>
      <c r="AYV13"/>
      <c r="AYW13"/>
      <c r="AYX13"/>
      <c r="AYY13"/>
      <c r="AYZ13"/>
      <c r="AZA13"/>
      <c r="AZB13"/>
      <c r="AZC13"/>
      <c r="AZD13"/>
      <c r="AZE13"/>
      <c r="AZF13"/>
      <c r="AZG13"/>
      <c r="AZH13"/>
      <c r="AZI13"/>
      <c r="AZJ13"/>
      <c r="AZK13"/>
      <c r="AZL13"/>
      <c r="AZM13"/>
      <c r="AZN13"/>
      <c r="AZO13"/>
      <c r="AZP13"/>
      <c r="AZQ13"/>
      <c r="AZR13"/>
      <c r="AZS13"/>
      <c r="AZT13"/>
      <c r="AZU13"/>
      <c r="AZV13"/>
      <c r="AZW13"/>
      <c r="AZX13"/>
      <c r="AZY13"/>
      <c r="AZZ13"/>
      <c r="BAA13"/>
      <c r="BAB13"/>
      <c r="BAC13"/>
      <c r="BAD13"/>
      <c r="BAE13"/>
      <c r="BAF13"/>
      <c r="BAG13"/>
      <c r="BAH13"/>
      <c r="BAI13"/>
      <c r="BAJ13"/>
      <c r="BAK13"/>
      <c r="BAL13"/>
      <c r="BAM13"/>
      <c r="BAN13"/>
      <c r="BAO13"/>
      <c r="BAP13"/>
      <c r="BAQ13"/>
      <c r="BAR13"/>
      <c r="BAS13"/>
      <c r="BAT13"/>
      <c r="BAU13"/>
      <c r="BAV13"/>
      <c r="BAW13"/>
      <c r="BAX13"/>
      <c r="BAY13"/>
      <c r="BAZ13"/>
      <c r="BBA13"/>
      <c r="BBB13"/>
      <c r="BBC13"/>
      <c r="BBD13"/>
      <c r="BBE13"/>
      <c r="BBF13"/>
      <c r="BBG13"/>
      <c r="BBH13"/>
      <c r="BBI13"/>
      <c r="BBJ13"/>
      <c r="BBK13"/>
      <c r="BBL13"/>
      <c r="BBM13"/>
      <c r="BBN13"/>
      <c r="BBO13"/>
      <c r="BBP13"/>
      <c r="BBQ13"/>
      <c r="BBR13"/>
      <c r="BBS13"/>
      <c r="BBT13"/>
      <c r="BBU13"/>
      <c r="BBV13"/>
      <c r="BBW13"/>
      <c r="BBX13"/>
      <c r="BBY13"/>
      <c r="BBZ13"/>
      <c r="BCA13"/>
      <c r="BCB13"/>
      <c r="BCC13"/>
      <c r="BCD13"/>
      <c r="BCE13"/>
      <c r="BCF13"/>
      <c r="BCG13"/>
      <c r="BCH13"/>
      <c r="BCI13"/>
      <c r="BCJ13"/>
      <c r="BCK13"/>
      <c r="BCL13"/>
      <c r="BCM13"/>
      <c r="BCN13"/>
      <c r="BCO13"/>
      <c r="BCP13"/>
      <c r="BCQ13"/>
      <c r="BCR13"/>
      <c r="BCS13"/>
      <c r="BCT13"/>
      <c r="BCU13"/>
      <c r="BCV13"/>
      <c r="BCW13"/>
      <c r="BCX13"/>
      <c r="BCY13"/>
      <c r="BCZ13"/>
      <c r="BDA13"/>
      <c r="BDB13"/>
      <c r="BDC13"/>
      <c r="BDD13"/>
      <c r="BDE13"/>
      <c r="BDF13"/>
      <c r="BDG13"/>
      <c r="BDH13"/>
      <c r="BDI13"/>
      <c r="BDJ13"/>
      <c r="BDK13"/>
      <c r="BDL13"/>
      <c r="BDM13"/>
      <c r="BDN13"/>
      <c r="BDO13"/>
      <c r="BDP13"/>
      <c r="BDQ13"/>
      <c r="BDR13"/>
      <c r="BDS13"/>
      <c r="BDT13"/>
      <c r="BDU13"/>
      <c r="BDV13"/>
      <c r="BDW13"/>
      <c r="BDX13"/>
      <c r="BDY13"/>
      <c r="BDZ13"/>
      <c r="BEA13"/>
      <c r="BEB13"/>
      <c r="BEC13"/>
      <c r="BED13"/>
      <c r="BEE13"/>
      <c r="BEF13"/>
      <c r="BEG13"/>
      <c r="BEH13"/>
      <c r="BEI13"/>
      <c r="BEJ13"/>
      <c r="BEK13"/>
      <c r="BEL13"/>
      <c r="BEM13"/>
      <c r="BEN13"/>
      <c r="BEO13"/>
      <c r="BEP13"/>
      <c r="BEQ13"/>
      <c r="BER13"/>
      <c r="BES13"/>
      <c r="BET13"/>
      <c r="BEU13"/>
      <c r="BEV13"/>
      <c r="BEW13"/>
      <c r="BEX13"/>
      <c r="BEY13"/>
      <c r="BEZ13"/>
      <c r="BFA13"/>
      <c r="BFB13"/>
      <c r="BFC13"/>
      <c r="BFD13"/>
      <c r="BFE13"/>
      <c r="BFF13"/>
      <c r="BFG13"/>
      <c r="BFH13"/>
      <c r="BFI13"/>
      <c r="BFJ13"/>
      <c r="BFK13"/>
      <c r="BFL13"/>
      <c r="BFM13"/>
      <c r="BFN13"/>
      <c r="BFO13"/>
      <c r="BFP13"/>
      <c r="BFQ13"/>
      <c r="BFR13"/>
      <c r="BFS13"/>
      <c r="BFT13"/>
      <c r="BFU13"/>
      <c r="BFV13"/>
      <c r="BFW13"/>
      <c r="BFX13"/>
      <c r="BFY13"/>
      <c r="BFZ13"/>
      <c r="BGA13"/>
      <c r="BGB13"/>
      <c r="BGC13"/>
      <c r="BGD13"/>
      <c r="BGE13"/>
      <c r="BGF13"/>
      <c r="BGG13"/>
      <c r="BGH13"/>
      <c r="BGI13"/>
      <c r="BGJ13"/>
      <c r="BGK13"/>
      <c r="BGL13"/>
      <c r="BGM13"/>
      <c r="BGN13"/>
      <c r="BGO13"/>
      <c r="BGP13"/>
      <c r="BGQ13"/>
      <c r="BGR13"/>
      <c r="BGS13"/>
      <c r="BGT13"/>
      <c r="BGU13"/>
      <c r="BGV13"/>
      <c r="BGW13"/>
      <c r="BGX13"/>
      <c r="BGY13"/>
      <c r="BGZ13"/>
      <c r="BHA13"/>
      <c r="BHB13"/>
      <c r="BHC13"/>
      <c r="BHD13"/>
      <c r="BHE13"/>
      <c r="BHF13"/>
      <c r="BHG13"/>
      <c r="BHH13"/>
      <c r="BHI13"/>
      <c r="BHJ13"/>
      <c r="BHK13"/>
      <c r="BHL13"/>
      <c r="BHM13"/>
      <c r="BHN13"/>
      <c r="BHO13"/>
      <c r="BHP13"/>
      <c r="BHQ13"/>
      <c r="BHR13"/>
      <c r="BHS13"/>
      <c r="BHT13"/>
      <c r="BHU13"/>
      <c r="BHV13"/>
      <c r="BHW13"/>
      <c r="BHX13"/>
      <c r="BHY13"/>
      <c r="BHZ13"/>
      <c r="BIA13"/>
      <c r="BIB13"/>
      <c r="BIC13"/>
      <c r="BID13"/>
      <c r="BIE13"/>
      <c r="BIF13"/>
      <c r="BIG13"/>
      <c r="BIH13"/>
      <c r="BII13"/>
      <c r="BIJ13"/>
      <c r="BIK13"/>
      <c r="BIL13"/>
      <c r="BIM13"/>
      <c r="BIN13"/>
      <c r="BIO13"/>
      <c r="BIP13"/>
      <c r="BIQ13"/>
      <c r="BIR13"/>
      <c r="BIS13"/>
      <c r="BIT13"/>
      <c r="BIU13"/>
      <c r="BIV13"/>
      <c r="BIW13"/>
      <c r="BIX13"/>
      <c r="BIY13"/>
      <c r="BIZ13"/>
      <c r="BJA13"/>
      <c r="BJB13"/>
      <c r="BJC13"/>
      <c r="BJD13"/>
      <c r="BJE13"/>
      <c r="BJF13"/>
      <c r="BJG13"/>
      <c r="BJH13"/>
      <c r="BJI13"/>
      <c r="BJJ13"/>
      <c r="BJK13"/>
      <c r="BJL13"/>
      <c r="BJM13"/>
      <c r="BJN13"/>
      <c r="BJO13"/>
      <c r="BJP13"/>
      <c r="BJQ13"/>
      <c r="BJR13"/>
      <c r="BJS13"/>
      <c r="BJT13"/>
      <c r="BJU13"/>
      <c r="BJV13"/>
      <c r="BJW13"/>
      <c r="BJX13"/>
      <c r="BJY13"/>
      <c r="BJZ13"/>
      <c r="BKA13"/>
      <c r="BKB13"/>
      <c r="BKC13"/>
      <c r="BKD13"/>
      <c r="BKE13"/>
      <c r="BKF13"/>
      <c r="BKG13"/>
      <c r="BKH13"/>
      <c r="BKI13"/>
      <c r="BKJ13"/>
      <c r="BKK13"/>
      <c r="BKL13"/>
      <c r="BKM13"/>
      <c r="BKN13"/>
      <c r="BKO13"/>
      <c r="BKP13"/>
      <c r="BKQ13"/>
      <c r="BKR13"/>
      <c r="BKS13"/>
      <c r="BKT13"/>
      <c r="BKU13"/>
      <c r="BKV13"/>
      <c r="BKW13"/>
      <c r="BKX13"/>
      <c r="BKY13"/>
      <c r="BKZ13"/>
      <c r="BLA13"/>
      <c r="BLB13"/>
      <c r="BLC13"/>
      <c r="BLD13"/>
      <c r="BLE13"/>
      <c r="BLF13"/>
      <c r="BLG13"/>
      <c r="BLH13"/>
      <c r="BLI13"/>
      <c r="BLJ13"/>
      <c r="BLK13"/>
      <c r="BLL13"/>
      <c r="BLM13"/>
      <c r="BLN13"/>
      <c r="BLO13"/>
      <c r="BLP13"/>
      <c r="BLQ13"/>
      <c r="BLR13"/>
      <c r="BLS13"/>
      <c r="BLT13"/>
      <c r="BLU13"/>
      <c r="BLV13"/>
      <c r="BLW13"/>
      <c r="BLX13"/>
      <c r="BLY13"/>
      <c r="BLZ13"/>
      <c r="BMA13"/>
      <c r="BMB13"/>
      <c r="BMC13"/>
      <c r="BMD13"/>
      <c r="BME13"/>
      <c r="BMF13"/>
      <c r="BMG13"/>
      <c r="BMH13"/>
      <c r="BMI13"/>
      <c r="BMJ13"/>
      <c r="BMK13"/>
      <c r="BML13"/>
      <c r="BMM13"/>
      <c r="BMN13"/>
      <c r="BMO13"/>
      <c r="BMP13"/>
      <c r="BMQ13"/>
      <c r="BMR13"/>
      <c r="BMS13"/>
      <c r="BMT13"/>
      <c r="BMU13"/>
      <c r="BMV13"/>
      <c r="BMW13"/>
      <c r="BMX13"/>
      <c r="BMY13"/>
      <c r="BMZ13"/>
      <c r="BNA13"/>
      <c r="BNB13"/>
      <c r="BNC13"/>
      <c r="BND13"/>
      <c r="BNE13"/>
      <c r="BNF13"/>
      <c r="BNG13"/>
      <c r="BNH13"/>
      <c r="BNI13"/>
      <c r="BNJ13"/>
      <c r="BNK13"/>
      <c r="BNL13"/>
      <c r="BNM13"/>
      <c r="BNN13"/>
      <c r="BNO13"/>
      <c r="BNP13"/>
      <c r="BNQ13"/>
      <c r="BNR13"/>
      <c r="BNS13"/>
      <c r="BNT13"/>
      <c r="BNU13"/>
      <c r="BNV13"/>
      <c r="BNW13"/>
      <c r="BNX13"/>
      <c r="BNY13"/>
      <c r="BNZ13"/>
      <c r="BOA13"/>
      <c r="BOB13"/>
      <c r="BOC13"/>
      <c r="BOD13"/>
      <c r="BOE13"/>
      <c r="BOF13"/>
      <c r="BOG13"/>
      <c r="BOH13"/>
      <c r="BOI13"/>
      <c r="BOJ13"/>
      <c r="BOK13"/>
      <c r="BOL13"/>
      <c r="BOM13"/>
      <c r="BON13"/>
      <c r="BOO13"/>
      <c r="BOP13"/>
      <c r="BOQ13"/>
      <c r="BOR13"/>
      <c r="BOS13"/>
      <c r="BOT13"/>
      <c r="BOU13"/>
      <c r="BOV13"/>
      <c r="BOW13"/>
      <c r="BOX13"/>
      <c r="BOY13"/>
      <c r="BOZ13"/>
      <c r="BPA13"/>
      <c r="BPB13"/>
      <c r="BPC13"/>
      <c r="BPD13"/>
      <c r="BPE13"/>
      <c r="BPF13"/>
      <c r="BPG13"/>
      <c r="BPH13"/>
      <c r="BPI13"/>
      <c r="BPJ13"/>
      <c r="BPK13"/>
      <c r="BPL13"/>
      <c r="BPM13"/>
      <c r="BPN13"/>
      <c r="BPO13"/>
      <c r="BPP13"/>
      <c r="BPQ13"/>
      <c r="BPR13"/>
      <c r="BPS13"/>
      <c r="BPT13"/>
      <c r="BPU13"/>
      <c r="BPV13"/>
      <c r="BPW13"/>
      <c r="BPX13"/>
      <c r="BPY13"/>
      <c r="BPZ13"/>
      <c r="BQA13"/>
      <c r="BQB13"/>
      <c r="BQC13"/>
      <c r="BQD13"/>
      <c r="BQE13"/>
      <c r="BQF13"/>
      <c r="BQG13"/>
      <c r="BQH13"/>
      <c r="BQI13"/>
      <c r="BQJ13"/>
      <c r="BQK13"/>
      <c r="BQL13"/>
      <c r="BQM13"/>
      <c r="BQN13"/>
      <c r="BQO13"/>
      <c r="BQP13"/>
      <c r="BQQ13"/>
      <c r="BQR13"/>
      <c r="BQS13"/>
      <c r="BQT13"/>
      <c r="BQU13"/>
      <c r="BQV13"/>
      <c r="BQW13"/>
      <c r="BQX13"/>
      <c r="BQY13"/>
      <c r="BQZ13"/>
      <c r="BRA13"/>
      <c r="BRB13"/>
      <c r="BRC13"/>
      <c r="BRD13"/>
      <c r="BRE13"/>
      <c r="BRF13"/>
      <c r="BRG13"/>
      <c r="BRH13"/>
      <c r="BRI13"/>
      <c r="BRJ13"/>
      <c r="BRK13"/>
      <c r="BRL13"/>
      <c r="BRM13"/>
      <c r="BRN13"/>
      <c r="BRO13"/>
      <c r="BRP13"/>
      <c r="BRQ13"/>
      <c r="BRR13"/>
      <c r="BRS13"/>
      <c r="BRT13"/>
      <c r="BRU13"/>
      <c r="BRV13"/>
      <c r="BRW13"/>
      <c r="BRX13"/>
      <c r="BRY13"/>
      <c r="BRZ13"/>
      <c r="BSA13"/>
      <c r="BSB13"/>
      <c r="BSC13"/>
      <c r="BSD13"/>
      <c r="BSE13"/>
      <c r="BSF13"/>
      <c r="BSG13"/>
      <c r="BSH13"/>
      <c r="BSI13"/>
      <c r="BSJ13"/>
      <c r="BSK13"/>
      <c r="BSL13"/>
      <c r="BSM13"/>
      <c r="BSN13"/>
      <c r="BSO13"/>
      <c r="BSP13"/>
      <c r="BSQ13"/>
      <c r="BSR13"/>
      <c r="BSS13"/>
      <c r="BST13"/>
      <c r="BSU13"/>
      <c r="BSV13"/>
      <c r="BSW13"/>
      <c r="BSX13"/>
      <c r="BSY13"/>
      <c r="BSZ13"/>
      <c r="BTA13"/>
      <c r="BTB13"/>
      <c r="BTC13"/>
      <c r="BTD13"/>
      <c r="BTE13"/>
      <c r="BTF13"/>
      <c r="BTG13"/>
      <c r="BTH13"/>
      <c r="BTI13"/>
      <c r="BTJ13"/>
      <c r="BTK13"/>
      <c r="BTL13"/>
      <c r="BTM13"/>
      <c r="BTN13"/>
      <c r="BTO13"/>
      <c r="BTP13"/>
      <c r="BTQ13"/>
      <c r="BTR13"/>
      <c r="BTS13"/>
      <c r="BTT13"/>
      <c r="BTU13"/>
      <c r="BTV13"/>
      <c r="BTW13"/>
      <c r="BTX13"/>
      <c r="BTY13"/>
      <c r="BTZ13"/>
      <c r="BUA13"/>
      <c r="BUB13"/>
      <c r="BUC13"/>
      <c r="BUD13"/>
      <c r="BUE13"/>
      <c r="BUF13"/>
      <c r="BUG13"/>
      <c r="BUH13"/>
      <c r="BUI13"/>
      <c r="BUJ13"/>
      <c r="BUK13"/>
      <c r="BUL13"/>
      <c r="BUM13"/>
      <c r="BUN13"/>
      <c r="BUO13"/>
      <c r="BUP13"/>
      <c r="BUQ13"/>
      <c r="BUR13"/>
      <c r="BUS13"/>
      <c r="BUT13"/>
      <c r="BUU13"/>
      <c r="BUV13"/>
      <c r="BUW13"/>
      <c r="BUX13"/>
      <c r="BUY13"/>
      <c r="BUZ13"/>
      <c r="BVA13"/>
      <c r="BVB13"/>
      <c r="BVC13"/>
      <c r="BVD13"/>
      <c r="BVE13"/>
      <c r="BVF13"/>
      <c r="BVG13"/>
      <c r="BVH13"/>
      <c r="BVI13"/>
      <c r="BVJ13"/>
      <c r="BVK13"/>
      <c r="BVL13"/>
      <c r="BVM13"/>
      <c r="BVN13"/>
      <c r="BVO13"/>
      <c r="BVP13"/>
      <c r="BVQ13"/>
      <c r="BVR13"/>
      <c r="BVS13"/>
      <c r="BVT13"/>
      <c r="BVU13"/>
      <c r="BVV13"/>
      <c r="BVW13"/>
      <c r="BVX13"/>
      <c r="BVY13"/>
      <c r="BVZ13"/>
      <c r="BWA13"/>
      <c r="BWB13"/>
      <c r="BWC13"/>
      <c r="BWD13"/>
      <c r="BWE13"/>
      <c r="BWF13"/>
      <c r="BWG13"/>
      <c r="BWH13"/>
      <c r="BWI13"/>
      <c r="BWJ13"/>
      <c r="BWK13"/>
      <c r="BWL13"/>
      <c r="BWM13"/>
      <c r="BWN13"/>
      <c r="BWO13"/>
      <c r="BWP13"/>
      <c r="BWQ13"/>
      <c r="BWR13"/>
      <c r="BWS13"/>
      <c r="BWT13"/>
      <c r="BWU13"/>
      <c r="BWV13"/>
      <c r="BWW13"/>
      <c r="BWX13"/>
      <c r="BWY13"/>
      <c r="BWZ13"/>
      <c r="BXA13"/>
      <c r="BXB13"/>
      <c r="BXC13"/>
      <c r="BXD13"/>
      <c r="BXE13"/>
      <c r="BXF13"/>
      <c r="BXG13"/>
      <c r="BXH13"/>
      <c r="BXI13"/>
      <c r="BXJ13"/>
      <c r="BXK13"/>
      <c r="BXL13"/>
      <c r="BXM13"/>
      <c r="BXN13"/>
      <c r="BXO13"/>
      <c r="BXP13"/>
      <c r="BXQ13"/>
      <c r="BXR13"/>
      <c r="BXS13"/>
      <c r="BXT13"/>
      <c r="BXU13"/>
      <c r="BXV13"/>
      <c r="BXW13"/>
      <c r="BXX13"/>
      <c r="BXY13"/>
      <c r="BXZ13"/>
      <c r="BYA13"/>
      <c r="BYB13"/>
      <c r="BYC13"/>
      <c r="BYD13"/>
      <c r="BYE13"/>
      <c r="BYF13"/>
      <c r="BYG13"/>
      <c r="BYH13"/>
      <c r="BYI13"/>
      <c r="BYJ13"/>
      <c r="BYK13"/>
      <c r="BYL13"/>
      <c r="BYM13"/>
      <c r="BYN13"/>
      <c r="BYO13"/>
      <c r="BYP13"/>
      <c r="BYQ13"/>
      <c r="BYR13"/>
      <c r="BYS13"/>
      <c r="BYT13"/>
      <c r="BYU13"/>
      <c r="BYV13"/>
      <c r="BYW13"/>
      <c r="BYX13"/>
      <c r="BYY13"/>
      <c r="BYZ13"/>
      <c r="BZA13"/>
      <c r="BZB13"/>
      <c r="BZC13"/>
      <c r="BZD13"/>
      <c r="BZE13"/>
      <c r="BZF13"/>
      <c r="BZG13"/>
      <c r="BZH13"/>
      <c r="BZI13"/>
      <c r="BZJ13"/>
      <c r="BZK13"/>
      <c r="BZL13"/>
      <c r="BZM13"/>
      <c r="BZN13"/>
      <c r="BZO13"/>
      <c r="BZP13"/>
      <c r="BZQ13"/>
      <c r="BZR13"/>
      <c r="BZS13"/>
      <c r="BZT13"/>
      <c r="BZU13"/>
      <c r="BZV13"/>
      <c r="BZW13"/>
      <c r="BZX13"/>
      <c r="BZY13"/>
      <c r="BZZ13"/>
      <c r="CAA13"/>
      <c r="CAB13"/>
      <c r="CAC13"/>
      <c r="CAD13"/>
      <c r="CAE13"/>
      <c r="CAF13"/>
      <c r="CAG13"/>
      <c r="CAH13"/>
      <c r="CAI13"/>
      <c r="CAJ13"/>
      <c r="CAK13"/>
      <c r="CAL13"/>
      <c r="CAM13"/>
      <c r="CAN13"/>
      <c r="CAO13"/>
      <c r="CAP13"/>
      <c r="CAQ13"/>
      <c r="CAR13"/>
      <c r="CAS13"/>
      <c r="CAT13"/>
      <c r="CAU13"/>
      <c r="CAV13"/>
      <c r="CAW13"/>
      <c r="CAX13"/>
      <c r="CAY13"/>
      <c r="CAZ13"/>
      <c r="CBA13"/>
      <c r="CBB13"/>
      <c r="CBC13"/>
      <c r="CBD13"/>
      <c r="CBE13"/>
      <c r="CBF13"/>
      <c r="CBG13"/>
      <c r="CBH13"/>
      <c r="CBI13"/>
      <c r="CBJ13"/>
      <c r="CBK13"/>
      <c r="CBL13"/>
      <c r="CBM13"/>
      <c r="CBN13"/>
      <c r="CBO13"/>
      <c r="CBP13"/>
      <c r="CBQ13"/>
      <c r="CBR13"/>
      <c r="CBS13"/>
      <c r="CBT13"/>
      <c r="CBU13"/>
      <c r="CBV13"/>
      <c r="CBW13"/>
      <c r="CBX13"/>
      <c r="CBY13"/>
      <c r="CBZ13"/>
      <c r="CCA13"/>
      <c r="CCB13"/>
      <c r="CCC13"/>
      <c r="CCD13"/>
      <c r="CCE13"/>
      <c r="CCF13"/>
      <c r="CCG13"/>
      <c r="CCH13"/>
      <c r="CCI13"/>
      <c r="CCJ13"/>
      <c r="CCK13"/>
      <c r="CCL13"/>
      <c r="CCM13"/>
      <c r="CCN13"/>
      <c r="CCO13"/>
      <c r="CCP13"/>
      <c r="CCQ13"/>
      <c r="CCR13"/>
      <c r="CCS13"/>
      <c r="CCT13"/>
      <c r="CCU13"/>
      <c r="CCV13"/>
      <c r="CCW13"/>
      <c r="CCX13"/>
      <c r="CCY13"/>
      <c r="CCZ13"/>
      <c r="CDA13"/>
      <c r="CDB13"/>
      <c r="CDC13"/>
      <c r="CDD13"/>
      <c r="CDE13"/>
      <c r="CDF13"/>
      <c r="CDG13"/>
      <c r="CDH13"/>
      <c r="CDI13"/>
      <c r="CDJ13"/>
      <c r="CDK13"/>
      <c r="CDL13"/>
      <c r="CDM13"/>
      <c r="CDN13"/>
      <c r="CDO13"/>
      <c r="CDP13"/>
      <c r="CDQ13"/>
      <c r="CDR13"/>
      <c r="CDS13"/>
      <c r="CDT13"/>
      <c r="CDU13"/>
      <c r="CDV13"/>
      <c r="CDW13"/>
      <c r="CDX13"/>
      <c r="CDY13"/>
      <c r="CDZ13"/>
      <c r="CEA13"/>
      <c r="CEB13"/>
      <c r="CEC13"/>
      <c r="CED13"/>
      <c r="CEE13"/>
      <c r="CEF13"/>
      <c r="CEG13"/>
      <c r="CEH13"/>
      <c r="CEI13"/>
      <c r="CEJ13"/>
      <c r="CEK13"/>
      <c r="CEL13"/>
      <c r="CEM13"/>
      <c r="CEN13"/>
      <c r="CEO13"/>
      <c r="CEP13"/>
      <c r="CEQ13"/>
      <c r="CER13"/>
      <c r="CES13"/>
      <c r="CET13"/>
      <c r="CEU13"/>
      <c r="CEV13"/>
      <c r="CEW13"/>
      <c r="CEX13"/>
      <c r="CEY13"/>
      <c r="CEZ13"/>
      <c r="CFA13"/>
      <c r="CFB13"/>
      <c r="CFC13"/>
      <c r="CFD13"/>
      <c r="CFE13"/>
      <c r="CFF13"/>
      <c r="CFG13"/>
      <c r="CFH13"/>
      <c r="CFI13"/>
      <c r="CFJ13"/>
      <c r="CFK13"/>
      <c r="CFL13"/>
      <c r="CFM13"/>
      <c r="CFN13"/>
      <c r="CFO13"/>
      <c r="CFP13"/>
      <c r="CFQ13"/>
      <c r="CFR13"/>
      <c r="CFS13"/>
      <c r="CFT13"/>
      <c r="CFU13"/>
      <c r="CFV13"/>
      <c r="CFW13"/>
      <c r="CFX13"/>
      <c r="CFY13"/>
      <c r="CFZ13"/>
      <c r="CGA13"/>
      <c r="CGB13"/>
      <c r="CGC13"/>
      <c r="CGD13"/>
      <c r="CGE13"/>
      <c r="CGF13"/>
      <c r="CGG13"/>
      <c r="CGH13"/>
      <c r="CGI13"/>
      <c r="CGJ13"/>
      <c r="CGK13"/>
      <c r="CGL13"/>
      <c r="CGM13"/>
      <c r="CGN13"/>
      <c r="CGO13"/>
      <c r="CGP13"/>
      <c r="CGQ13"/>
      <c r="CGR13"/>
      <c r="CGS13"/>
      <c r="CGT13"/>
      <c r="CGU13"/>
      <c r="CGV13"/>
      <c r="CGW13"/>
      <c r="CGX13"/>
      <c r="CGY13"/>
      <c r="CGZ13"/>
      <c r="CHA13"/>
      <c r="CHB13"/>
      <c r="CHC13"/>
      <c r="CHD13"/>
      <c r="CHE13"/>
      <c r="CHF13"/>
      <c r="CHG13"/>
      <c r="CHH13"/>
      <c r="CHI13"/>
      <c r="CHJ13"/>
      <c r="CHK13"/>
      <c r="CHL13"/>
      <c r="CHM13"/>
      <c r="CHN13"/>
      <c r="CHO13"/>
      <c r="CHP13"/>
      <c r="CHQ13"/>
      <c r="CHR13"/>
      <c r="CHS13"/>
      <c r="CHT13"/>
      <c r="CHU13"/>
      <c r="CHV13"/>
      <c r="CHW13"/>
      <c r="CHX13"/>
      <c r="CHY13"/>
      <c r="CHZ13"/>
      <c r="CIA13"/>
      <c r="CIB13"/>
      <c r="CIC13"/>
      <c r="CID13"/>
      <c r="CIE13"/>
      <c r="CIF13"/>
      <c r="CIG13"/>
      <c r="CIH13"/>
      <c r="CII13"/>
      <c r="CIJ13"/>
      <c r="CIK13"/>
      <c r="CIL13"/>
      <c r="CIM13"/>
      <c r="CIN13"/>
      <c r="CIO13"/>
      <c r="CIP13"/>
      <c r="CIQ13"/>
      <c r="CIR13"/>
      <c r="CIS13"/>
      <c r="CIT13"/>
      <c r="CIU13"/>
      <c r="CIV13"/>
      <c r="CIW13"/>
      <c r="CIX13"/>
      <c r="CIY13"/>
      <c r="CIZ13"/>
      <c r="CJA13"/>
      <c r="CJB13"/>
      <c r="CJC13"/>
      <c r="CJD13"/>
      <c r="CJE13"/>
      <c r="CJF13"/>
      <c r="CJG13"/>
      <c r="CJH13"/>
      <c r="CJI13"/>
      <c r="CJJ13"/>
      <c r="CJK13"/>
      <c r="CJL13"/>
      <c r="CJM13"/>
      <c r="CJN13"/>
      <c r="CJO13"/>
      <c r="CJP13"/>
      <c r="CJQ13"/>
      <c r="CJR13"/>
      <c r="CJS13"/>
      <c r="CJT13"/>
      <c r="CJU13"/>
      <c r="CJV13"/>
      <c r="CJW13"/>
      <c r="CJX13"/>
      <c r="CJY13"/>
      <c r="CJZ13"/>
      <c r="CKA13"/>
      <c r="CKB13"/>
      <c r="CKC13"/>
      <c r="CKD13"/>
      <c r="CKE13"/>
      <c r="CKF13"/>
      <c r="CKG13"/>
      <c r="CKH13"/>
      <c r="CKI13"/>
      <c r="CKJ13"/>
      <c r="CKK13"/>
      <c r="CKL13"/>
      <c r="CKM13"/>
      <c r="CKN13"/>
      <c r="CKO13"/>
      <c r="CKP13"/>
      <c r="CKQ13"/>
      <c r="CKR13"/>
      <c r="CKS13"/>
      <c r="CKT13"/>
      <c r="CKU13"/>
      <c r="CKV13"/>
      <c r="CKW13"/>
      <c r="CKX13"/>
      <c r="CKY13"/>
      <c r="CKZ13"/>
      <c r="CLA13"/>
      <c r="CLB13"/>
      <c r="CLC13"/>
      <c r="CLD13"/>
      <c r="CLE13"/>
      <c r="CLF13"/>
      <c r="CLG13"/>
      <c r="CLH13"/>
      <c r="CLI13"/>
      <c r="CLJ13"/>
      <c r="CLK13"/>
      <c r="CLL13"/>
      <c r="CLM13"/>
      <c r="CLN13"/>
      <c r="CLO13"/>
      <c r="CLP13"/>
      <c r="CLQ13"/>
      <c r="CLR13"/>
      <c r="CLS13"/>
      <c r="CLT13"/>
      <c r="CLU13"/>
      <c r="CLV13"/>
      <c r="CLW13"/>
      <c r="CLX13"/>
      <c r="CLY13"/>
      <c r="CLZ13"/>
      <c r="CMA13"/>
      <c r="CMB13"/>
      <c r="CMC13"/>
      <c r="CMD13"/>
      <c r="CME13"/>
      <c r="CMF13"/>
      <c r="CMG13"/>
      <c r="CMH13"/>
      <c r="CMI13"/>
      <c r="CMJ13"/>
      <c r="CMK13"/>
      <c r="CML13"/>
      <c r="CMM13"/>
      <c r="CMN13"/>
      <c r="CMO13"/>
      <c r="CMP13"/>
      <c r="CMQ13"/>
      <c r="CMR13"/>
      <c r="CMS13"/>
      <c r="CMT13"/>
      <c r="CMU13"/>
      <c r="CMV13"/>
      <c r="CMW13"/>
      <c r="CMX13"/>
      <c r="CMY13"/>
      <c r="CMZ13"/>
      <c r="CNA13"/>
      <c r="CNB13"/>
      <c r="CNC13"/>
      <c r="CND13"/>
      <c r="CNE13"/>
      <c r="CNF13"/>
      <c r="CNG13"/>
      <c r="CNH13"/>
      <c r="CNI13"/>
      <c r="CNJ13"/>
      <c r="CNK13"/>
      <c r="CNL13"/>
      <c r="CNM13"/>
      <c r="CNN13"/>
      <c r="CNO13"/>
      <c r="CNP13"/>
      <c r="CNQ13"/>
      <c r="CNR13"/>
      <c r="CNS13"/>
      <c r="CNT13"/>
      <c r="CNU13"/>
      <c r="CNV13"/>
      <c r="CNW13"/>
      <c r="CNX13"/>
      <c r="CNY13"/>
      <c r="CNZ13"/>
      <c r="COA13"/>
      <c r="COB13"/>
      <c r="COC13"/>
      <c r="COD13"/>
      <c r="COE13"/>
      <c r="COF13"/>
      <c r="COG13"/>
      <c r="COH13"/>
      <c r="COI13"/>
      <c r="COJ13"/>
      <c r="COK13"/>
      <c r="COL13"/>
      <c r="COM13"/>
      <c r="CON13"/>
      <c r="COO13"/>
      <c r="COP13"/>
      <c r="COQ13"/>
      <c r="COR13"/>
      <c r="COS13"/>
      <c r="COT13"/>
      <c r="COU13"/>
      <c r="COV13"/>
      <c r="COW13"/>
      <c r="COX13"/>
      <c r="COY13"/>
      <c r="COZ13"/>
      <c r="CPA13"/>
      <c r="CPB13"/>
      <c r="CPC13"/>
      <c r="CPD13"/>
      <c r="CPE13"/>
      <c r="CPF13"/>
      <c r="CPG13"/>
      <c r="CPH13"/>
      <c r="CPI13"/>
      <c r="CPJ13"/>
      <c r="CPK13"/>
      <c r="CPL13"/>
      <c r="CPM13"/>
      <c r="CPN13"/>
      <c r="CPO13"/>
      <c r="CPP13"/>
      <c r="CPQ13"/>
      <c r="CPR13"/>
      <c r="CPS13"/>
      <c r="CPT13"/>
      <c r="CPU13"/>
      <c r="CPV13"/>
      <c r="CPW13"/>
      <c r="CPX13"/>
      <c r="CPY13"/>
      <c r="CPZ13"/>
      <c r="CQA13"/>
      <c r="CQB13"/>
      <c r="CQC13"/>
      <c r="CQD13"/>
      <c r="CQE13"/>
      <c r="CQF13"/>
      <c r="CQG13"/>
      <c r="CQH13"/>
      <c r="CQI13"/>
      <c r="CQJ13"/>
      <c r="CQK13"/>
      <c r="CQL13"/>
      <c r="CQM13"/>
      <c r="CQN13"/>
      <c r="CQO13"/>
      <c r="CQP13"/>
      <c r="CQQ13"/>
      <c r="CQR13"/>
      <c r="CQS13"/>
      <c r="CQT13"/>
      <c r="CQU13"/>
      <c r="CQV13"/>
      <c r="CQW13"/>
      <c r="CQX13"/>
      <c r="CQY13"/>
      <c r="CQZ13"/>
      <c r="CRA13"/>
      <c r="CRB13"/>
      <c r="CRC13"/>
      <c r="CRD13"/>
      <c r="CRE13"/>
      <c r="CRF13"/>
      <c r="CRG13"/>
      <c r="CRH13"/>
      <c r="CRI13"/>
      <c r="CRJ13"/>
      <c r="CRK13"/>
      <c r="CRL13"/>
      <c r="CRM13"/>
      <c r="CRN13"/>
      <c r="CRO13"/>
      <c r="CRP13"/>
      <c r="CRQ13"/>
      <c r="CRR13"/>
      <c r="CRS13"/>
      <c r="CRT13"/>
      <c r="CRU13"/>
      <c r="CRV13"/>
      <c r="CRW13"/>
      <c r="CRX13"/>
      <c r="CRY13"/>
      <c r="CRZ13"/>
      <c r="CSA13"/>
      <c r="CSB13"/>
      <c r="CSC13"/>
      <c r="CSD13"/>
      <c r="CSE13"/>
      <c r="CSF13"/>
      <c r="CSG13"/>
      <c r="CSH13"/>
      <c r="CSI13"/>
      <c r="CSJ13"/>
      <c r="CSK13"/>
      <c r="CSL13"/>
      <c r="CSM13"/>
      <c r="CSN13"/>
      <c r="CSO13"/>
      <c r="CSP13"/>
      <c r="CSQ13"/>
      <c r="CSR13"/>
      <c r="CSS13"/>
      <c r="CST13"/>
      <c r="CSU13"/>
      <c r="CSV13"/>
      <c r="CSW13"/>
      <c r="CSX13"/>
      <c r="CSY13"/>
      <c r="CSZ13"/>
      <c r="CTA13"/>
      <c r="CTB13"/>
      <c r="CTC13"/>
      <c r="CTD13"/>
      <c r="CTE13"/>
      <c r="CTF13"/>
      <c r="CTG13"/>
      <c r="CTH13"/>
      <c r="CTI13"/>
      <c r="CTJ13"/>
      <c r="CTK13"/>
      <c r="CTL13"/>
      <c r="CTM13"/>
      <c r="CTN13"/>
      <c r="CTO13"/>
      <c r="CTP13"/>
      <c r="CTQ13"/>
      <c r="CTR13"/>
      <c r="CTS13"/>
      <c r="CTT13"/>
      <c r="CTU13"/>
      <c r="CTV13"/>
      <c r="CTW13"/>
      <c r="CTX13"/>
      <c r="CTY13"/>
      <c r="CTZ13"/>
      <c r="CUA13"/>
      <c r="CUB13"/>
      <c r="CUC13"/>
      <c r="CUD13"/>
      <c r="CUE13"/>
      <c r="CUF13"/>
      <c r="CUG13"/>
      <c r="CUH13"/>
      <c r="CUI13"/>
      <c r="CUJ13"/>
      <c r="CUK13"/>
      <c r="CUL13"/>
      <c r="CUM13"/>
      <c r="CUN13"/>
      <c r="CUO13"/>
      <c r="CUP13"/>
      <c r="CUQ13"/>
      <c r="CUR13"/>
      <c r="CUS13"/>
      <c r="CUT13"/>
      <c r="CUU13"/>
      <c r="CUV13"/>
      <c r="CUW13"/>
      <c r="CUX13"/>
      <c r="CUY13"/>
      <c r="CUZ13"/>
      <c r="CVA13"/>
      <c r="CVB13"/>
      <c r="CVC13"/>
      <c r="CVD13"/>
      <c r="CVE13"/>
      <c r="CVF13"/>
      <c r="CVG13"/>
      <c r="CVH13"/>
      <c r="CVI13"/>
      <c r="CVJ13"/>
      <c r="CVK13"/>
      <c r="CVL13"/>
      <c r="CVM13"/>
      <c r="CVN13"/>
      <c r="CVO13"/>
      <c r="CVP13"/>
      <c r="CVQ13"/>
      <c r="CVR13"/>
      <c r="CVS13"/>
      <c r="CVT13"/>
      <c r="CVU13"/>
      <c r="CVV13"/>
      <c r="CVW13"/>
      <c r="CVX13"/>
      <c r="CVY13"/>
      <c r="CVZ13"/>
      <c r="CWA13"/>
      <c r="CWB13"/>
      <c r="CWC13"/>
      <c r="CWD13"/>
      <c r="CWE13"/>
      <c r="CWF13"/>
      <c r="CWG13"/>
      <c r="CWH13"/>
      <c r="CWI13"/>
      <c r="CWJ13"/>
      <c r="CWK13"/>
      <c r="CWL13"/>
      <c r="CWM13"/>
      <c r="CWN13"/>
      <c r="CWO13"/>
      <c r="CWP13"/>
      <c r="CWQ13"/>
      <c r="CWR13"/>
      <c r="CWS13"/>
      <c r="CWT13"/>
      <c r="CWU13"/>
      <c r="CWV13"/>
      <c r="CWW13"/>
      <c r="CWX13"/>
      <c r="CWY13"/>
      <c r="CWZ13"/>
      <c r="CXA13"/>
      <c r="CXB13"/>
      <c r="CXC13"/>
      <c r="CXD13"/>
      <c r="CXE13"/>
      <c r="CXF13"/>
      <c r="CXG13"/>
      <c r="CXH13"/>
      <c r="CXI13"/>
      <c r="CXJ13"/>
      <c r="CXK13"/>
      <c r="CXL13"/>
      <c r="CXM13"/>
      <c r="CXN13"/>
      <c r="CXO13"/>
      <c r="CXP13"/>
      <c r="CXQ13"/>
      <c r="CXR13"/>
      <c r="CXS13"/>
      <c r="CXT13"/>
      <c r="CXU13"/>
      <c r="CXV13"/>
      <c r="CXW13"/>
      <c r="CXX13"/>
      <c r="CXY13"/>
      <c r="CXZ13"/>
      <c r="CYA13"/>
      <c r="CYB13"/>
      <c r="CYC13"/>
      <c r="CYD13"/>
      <c r="CYE13"/>
      <c r="CYF13"/>
      <c r="CYG13"/>
      <c r="CYH13"/>
      <c r="CYI13"/>
      <c r="CYJ13"/>
      <c r="CYK13"/>
      <c r="CYL13"/>
      <c r="CYM13"/>
      <c r="CYN13"/>
      <c r="CYO13"/>
      <c r="CYP13"/>
      <c r="CYQ13"/>
      <c r="CYR13"/>
      <c r="CYS13"/>
      <c r="CYT13"/>
      <c r="CYU13"/>
      <c r="CYV13"/>
      <c r="CYW13"/>
      <c r="CYX13"/>
      <c r="CYY13"/>
      <c r="CYZ13"/>
      <c r="CZA13"/>
      <c r="CZB13"/>
      <c r="CZC13"/>
      <c r="CZD13"/>
      <c r="CZE13"/>
      <c r="CZF13"/>
      <c r="CZG13"/>
      <c r="CZH13"/>
      <c r="CZI13"/>
      <c r="CZJ13"/>
      <c r="CZK13"/>
      <c r="CZL13"/>
      <c r="CZM13"/>
      <c r="CZN13"/>
      <c r="CZO13"/>
      <c r="CZP13"/>
      <c r="CZQ13"/>
      <c r="CZR13"/>
      <c r="CZS13"/>
      <c r="CZT13"/>
      <c r="CZU13"/>
      <c r="CZV13"/>
      <c r="CZW13"/>
      <c r="CZX13"/>
      <c r="CZY13"/>
      <c r="CZZ13"/>
      <c r="DAA13"/>
      <c r="DAB13"/>
      <c r="DAC13"/>
      <c r="DAD13"/>
      <c r="DAE13"/>
      <c r="DAF13"/>
      <c r="DAG13"/>
      <c r="DAH13"/>
      <c r="DAI13"/>
      <c r="DAJ13"/>
      <c r="DAK13"/>
      <c r="DAL13"/>
      <c r="DAM13"/>
      <c r="DAN13"/>
      <c r="DAO13"/>
      <c r="DAP13"/>
      <c r="DAQ13"/>
      <c r="DAR13"/>
      <c r="DAS13"/>
      <c r="DAT13"/>
      <c r="DAU13"/>
      <c r="DAV13"/>
      <c r="DAW13"/>
      <c r="DAX13"/>
      <c r="DAY13"/>
      <c r="DAZ13"/>
      <c r="DBA13"/>
      <c r="DBB13"/>
      <c r="DBC13"/>
      <c r="DBD13"/>
      <c r="DBE13"/>
      <c r="DBF13"/>
      <c r="DBG13"/>
      <c r="DBH13"/>
      <c r="DBI13"/>
      <c r="DBJ13"/>
      <c r="DBK13"/>
      <c r="DBL13"/>
      <c r="DBM13"/>
      <c r="DBN13"/>
      <c r="DBO13"/>
      <c r="DBP13"/>
      <c r="DBQ13"/>
      <c r="DBR13"/>
      <c r="DBS13"/>
      <c r="DBT13"/>
      <c r="DBU13"/>
      <c r="DBV13"/>
      <c r="DBW13"/>
      <c r="DBX13"/>
      <c r="DBY13"/>
      <c r="DBZ13"/>
      <c r="DCA13"/>
      <c r="DCB13"/>
      <c r="DCC13"/>
      <c r="DCD13"/>
      <c r="DCE13"/>
      <c r="DCF13"/>
      <c r="DCG13"/>
      <c r="DCH13"/>
      <c r="DCI13"/>
      <c r="DCJ13"/>
      <c r="DCK13"/>
      <c r="DCL13"/>
      <c r="DCM13"/>
      <c r="DCN13"/>
      <c r="DCO13"/>
      <c r="DCP13"/>
      <c r="DCQ13"/>
      <c r="DCR13"/>
      <c r="DCS13"/>
      <c r="DCT13"/>
      <c r="DCU13"/>
      <c r="DCV13"/>
      <c r="DCW13"/>
      <c r="DCX13"/>
      <c r="DCY13"/>
      <c r="DCZ13"/>
      <c r="DDA13"/>
      <c r="DDB13"/>
      <c r="DDC13"/>
      <c r="DDD13"/>
      <c r="DDE13"/>
      <c r="DDF13"/>
      <c r="DDG13"/>
      <c r="DDH13"/>
      <c r="DDI13"/>
      <c r="DDJ13"/>
      <c r="DDK13"/>
      <c r="DDL13"/>
      <c r="DDM13"/>
      <c r="DDN13"/>
      <c r="DDO13"/>
      <c r="DDP13"/>
      <c r="DDQ13"/>
      <c r="DDR13"/>
      <c r="DDS13"/>
      <c r="DDT13"/>
      <c r="DDU13"/>
      <c r="DDV13"/>
      <c r="DDW13"/>
      <c r="DDX13"/>
      <c r="DDY13"/>
      <c r="DDZ13"/>
      <c r="DEA13"/>
      <c r="DEB13"/>
      <c r="DEC13"/>
      <c r="DED13"/>
      <c r="DEE13"/>
      <c r="DEF13"/>
      <c r="DEG13"/>
      <c r="DEH13"/>
      <c r="DEI13"/>
      <c r="DEJ13"/>
      <c r="DEK13"/>
      <c r="DEL13"/>
      <c r="DEM13"/>
      <c r="DEN13"/>
      <c r="DEO13"/>
      <c r="DEP13"/>
      <c r="DEQ13"/>
      <c r="DER13"/>
      <c r="DES13"/>
      <c r="DET13"/>
      <c r="DEU13"/>
      <c r="DEV13"/>
      <c r="DEW13"/>
      <c r="DEX13"/>
      <c r="DEY13"/>
      <c r="DEZ13"/>
      <c r="DFA13"/>
      <c r="DFB13"/>
      <c r="DFC13"/>
      <c r="DFD13"/>
      <c r="DFE13"/>
      <c r="DFF13"/>
      <c r="DFG13"/>
      <c r="DFH13"/>
      <c r="DFI13"/>
      <c r="DFJ13"/>
      <c r="DFK13"/>
      <c r="DFL13"/>
      <c r="DFM13"/>
      <c r="DFN13"/>
      <c r="DFO13"/>
      <c r="DFP13"/>
      <c r="DFQ13"/>
      <c r="DFR13"/>
      <c r="DFS13"/>
      <c r="DFT13"/>
      <c r="DFU13"/>
      <c r="DFV13"/>
      <c r="DFW13"/>
      <c r="DFX13"/>
      <c r="DFY13"/>
      <c r="DFZ13"/>
      <c r="DGA13"/>
      <c r="DGB13"/>
      <c r="DGC13"/>
      <c r="DGD13"/>
      <c r="DGE13"/>
      <c r="DGF13"/>
      <c r="DGG13"/>
      <c r="DGH13"/>
      <c r="DGI13"/>
      <c r="DGJ13"/>
      <c r="DGK13"/>
      <c r="DGL13"/>
      <c r="DGM13"/>
      <c r="DGN13"/>
      <c r="DGO13"/>
      <c r="DGP13"/>
      <c r="DGQ13"/>
      <c r="DGR13"/>
      <c r="DGS13"/>
      <c r="DGT13"/>
      <c r="DGU13"/>
      <c r="DGV13"/>
      <c r="DGW13"/>
      <c r="DGX13"/>
      <c r="DGY13"/>
      <c r="DGZ13"/>
      <c r="DHA13"/>
      <c r="DHB13"/>
      <c r="DHC13"/>
      <c r="DHD13"/>
      <c r="DHE13"/>
      <c r="DHF13"/>
      <c r="DHG13"/>
      <c r="DHH13"/>
      <c r="DHI13"/>
      <c r="DHJ13"/>
      <c r="DHK13"/>
      <c r="DHL13"/>
      <c r="DHM13"/>
      <c r="DHN13"/>
      <c r="DHO13"/>
      <c r="DHP13"/>
      <c r="DHQ13"/>
      <c r="DHR13"/>
      <c r="DHS13"/>
      <c r="DHT13"/>
      <c r="DHU13"/>
      <c r="DHV13"/>
      <c r="DHW13"/>
      <c r="DHX13"/>
      <c r="DHY13"/>
      <c r="DHZ13"/>
      <c r="DIA13"/>
      <c r="DIB13"/>
      <c r="DIC13"/>
      <c r="DID13"/>
      <c r="DIE13"/>
      <c r="DIF13"/>
      <c r="DIG13"/>
      <c r="DIH13"/>
      <c r="DII13"/>
      <c r="DIJ13"/>
      <c r="DIK13"/>
      <c r="DIL13"/>
      <c r="DIM13"/>
      <c r="DIN13"/>
      <c r="DIO13"/>
      <c r="DIP13"/>
      <c r="DIQ13"/>
      <c r="DIR13"/>
      <c r="DIS13"/>
      <c r="DIT13"/>
      <c r="DIU13"/>
      <c r="DIV13"/>
      <c r="DIW13"/>
      <c r="DIX13"/>
      <c r="DIY13"/>
      <c r="DIZ13"/>
      <c r="DJA13"/>
      <c r="DJB13"/>
      <c r="DJC13"/>
      <c r="DJD13"/>
      <c r="DJE13"/>
      <c r="DJF13"/>
      <c r="DJG13"/>
      <c r="DJH13"/>
      <c r="DJI13"/>
      <c r="DJJ13"/>
      <c r="DJK13"/>
      <c r="DJL13"/>
      <c r="DJM13"/>
      <c r="DJN13"/>
      <c r="DJO13"/>
      <c r="DJP13"/>
      <c r="DJQ13"/>
      <c r="DJR13"/>
      <c r="DJS13"/>
      <c r="DJT13"/>
      <c r="DJU13"/>
      <c r="DJV13"/>
      <c r="DJW13"/>
      <c r="DJX13"/>
      <c r="DJY13"/>
      <c r="DJZ13"/>
      <c r="DKA13"/>
      <c r="DKB13"/>
      <c r="DKC13"/>
      <c r="DKD13"/>
      <c r="DKE13"/>
      <c r="DKF13"/>
      <c r="DKG13"/>
      <c r="DKH13"/>
      <c r="DKI13"/>
      <c r="DKJ13"/>
      <c r="DKK13"/>
      <c r="DKL13"/>
      <c r="DKM13"/>
      <c r="DKN13"/>
      <c r="DKO13"/>
      <c r="DKP13"/>
      <c r="DKQ13"/>
      <c r="DKR13"/>
      <c r="DKS13"/>
      <c r="DKT13"/>
      <c r="DKU13"/>
      <c r="DKV13"/>
      <c r="DKW13"/>
      <c r="DKX13"/>
      <c r="DKY13"/>
      <c r="DKZ13"/>
      <c r="DLA13"/>
      <c r="DLB13"/>
      <c r="DLC13"/>
      <c r="DLD13"/>
      <c r="DLE13"/>
      <c r="DLF13"/>
      <c r="DLG13"/>
      <c r="DLH13"/>
      <c r="DLI13"/>
      <c r="DLJ13"/>
      <c r="DLK13"/>
      <c r="DLL13"/>
      <c r="DLM13"/>
      <c r="DLN13"/>
      <c r="DLO13"/>
      <c r="DLP13"/>
      <c r="DLQ13"/>
      <c r="DLR13"/>
      <c r="DLS13"/>
      <c r="DLT13"/>
      <c r="DLU13"/>
      <c r="DLV13"/>
      <c r="DLW13"/>
      <c r="DLX13"/>
      <c r="DLY13"/>
      <c r="DLZ13"/>
      <c r="DMA13"/>
      <c r="DMB13"/>
      <c r="DMC13"/>
      <c r="DMD13"/>
      <c r="DME13"/>
      <c r="DMF13"/>
      <c r="DMG13"/>
      <c r="DMH13"/>
      <c r="DMI13"/>
      <c r="DMJ13"/>
      <c r="DMK13"/>
      <c r="DML13"/>
      <c r="DMM13"/>
      <c r="DMN13"/>
      <c r="DMO13"/>
      <c r="DMP13"/>
      <c r="DMQ13"/>
      <c r="DMR13"/>
      <c r="DMS13"/>
      <c r="DMT13"/>
      <c r="DMU13"/>
      <c r="DMV13"/>
      <c r="DMW13"/>
      <c r="DMX13"/>
      <c r="DMY13"/>
      <c r="DMZ13"/>
      <c r="DNA13"/>
      <c r="DNB13"/>
      <c r="DNC13"/>
      <c r="DND13"/>
      <c r="DNE13"/>
      <c r="DNF13"/>
      <c r="DNG13"/>
      <c r="DNH13"/>
      <c r="DNI13"/>
      <c r="DNJ13"/>
      <c r="DNK13"/>
      <c r="DNL13"/>
      <c r="DNM13"/>
      <c r="DNN13"/>
      <c r="DNO13"/>
      <c r="DNP13"/>
      <c r="DNQ13"/>
      <c r="DNR13"/>
      <c r="DNS13"/>
      <c r="DNT13"/>
      <c r="DNU13"/>
      <c r="DNV13"/>
      <c r="DNW13"/>
      <c r="DNX13"/>
      <c r="DNY13"/>
      <c r="DNZ13"/>
      <c r="DOA13"/>
      <c r="DOB13"/>
      <c r="DOC13"/>
      <c r="DOD13"/>
      <c r="DOE13"/>
      <c r="DOF13"/>
      <c r="DOG13"/>
      <c r="DOH13"/>
      <c r="DOI13"/>
      <c r="DOJ13"/>
      <c r="DOK13"/>
      <c r="DOL13"/>
      <c r="DOM13"/>
      <c r="DON13"/>
      <c r="DOO13"/>
      <c r="DOP13"/>
      <c r="DOQ13"/>
      <c r="DOR13"/>
      <c r="DOS13"/>
      <c r="DOT13"/>
      <c r="DOU13"/>
      <c r="DOV13"/>
      <c r="DOW13"/>
      <c r="DOX13"/>
      <c r="DOY13"/>
      <c r="DOZ13"/>
      <c r="DPA13"/>
      <c r="DPB13"/>
      <c r="DPC13"/>
      <c r="DPD13"/>
      <c r="DPE13"/>
      <c r="DPF13"/>
      <c r="DPG13"/>
      <c r="DPH13"/>
      <c r="DPI13"/>
      <c r="DPJ13"/>
      <c r="DPK13"/>
      <c r="DPL13"/>
      <c r="DPM13"/>
      <c r="DPN13"/>
      <c r="DPO13"/>
      <c r="DPP13"/>
      <c r="DPQ13"/>
      <c r="DPR13"/>
      <c r="DPS13"/>
      <c r="DPT13"/>
      <c r="DPU13"/>
      <c r="DPV13"/>
      <c r="DPW13"/>
      <c r="DPX13"/>
      <c r="DPY13"/>
      <c r="DPZ13"/>
      <c r="DQA13"/>
      <c r="DQB13"/>
      <c r="DQC13"/>
      <c r="DQD13"/>
      <c r="DQE13"/>
      <c r="DQF13"/>
      <c r="DQG13"/>
      <c r="DQH13"/>
      <c r="DQI13"/>
      <c r="DQJ13"/>
      <c r="DQK13"/>
      <c r="DQL13"/>
      <c r="DQM13"/>
      <c r="DQN13"/>
      <c r="DQO13"/>
      <c r="DQP13"/>
      <c r="DQQ13"/>
      <c r="DQR13"/>
      <c r="DQS13"/>
      <c r="DQT13"/>
      <c r="DQU13"/>
      <c r="DQV13"/>
      <c r="DQW13"/>
      <c r="DQX13"/>
      <c r="DQY13"/>
      <c r="DQZ13"/>
      <c r="DRA13"/>
      <c r="DRB13"/>
      <c r="DRC13"/>
      <c r="DRD13"/>
      <c r="DRE13"/>
      <c r="DRF13"/>
      <c r="DRG13"/>
      <c r="DRH13"/>
      <c r="DRI13"/>
      <c r="DRJ13"/>
      <c r="DRK13"/>
      <c r="DRL13"/>
      <c r="DRM13"/>
      <c r="DRN13"/>
      <c r="DRO13"/>
      <c r="DRP13"/>
      <c r="DRQ13"/>
      <c r="DRR13"/>
      <c r="DRS13"/>
      <c r="DRT13"/>
      <c r="DRU13"/>
      <c r="DRV13"/>
      <c r="DRW13"/>
      <c r="DRX13"/>
      <c r="DRY13"/>
      <c r="DRZ13"/>
      <c r="DSA13"/>
      <c r="DSB13"/>
      <c r="DSC13"/>
      <c r="DSD13"/>
      <c r="DSE13"/>
      <c r="DSF13"/>
      <c r="DSG13"/>
      <c r="DSH13"/>
      <c r="DSI13"/>
      <c r="DSJ13"/>
      <c r="DSK13"/>
      <c r="DSL13"/>
      <c r="DSM13"/>
      <c r="DSN13"/>
      <c r="DSO13"/>
      <c r="DSP13"/>
      <c r="DSQ13"/>
      <c r="DSR13"/>
      <c r="DSS13"/>
      <c r="DST13"/>
      <c r="DSU13"/>
      <c r="DSV13"/>
      <c r="DSW13"/>
      <c r="DSX13"/>
      <c r="DSY13"/>
      <c r="DSZ13"/>
      <c r="DTA13"/>
      <c r="DTB13"/>
      <c r="DTC13"/>
      <c r="DTD13"/>
      <c r="DTE13"/>
      <c r="DTF13"/>
      <c r="DTG13"/>
      <c r="DTH13"/>
      <c r="DTI13"/>
      <c r="DTJ13"/>
      <c r="DTK13"/>
      <c r="DTL13"/>
      <c r="DTM13"/>
      <c r="DTN13"/>
      <c r="DTO13"/>
      <c r="DTP13"/>
      <c r="DTQ13"/>
      <c r="DTR13"/>
      <c r="DTS13"/>
      <c r="DTT13"/>
      <c r="DTU13"/>
      <c r="DTV13"/>
      <c r="DTW13"/>
      <c r="DTX13"/>
      <c r="DTY13"/>
      <c r="DTZ13"/>
      <c r="DUA13"/>
      <c r="DUB13"/>
      <c r="DUC13"/>
      <c r="DUD13"/>
      <c r="DUE13"/>
      <c r="DUF13"/>
      <c r="DUG13"/>
      <c r="DUH13"/>
      <c r="DUI13"/>
      <c r="DUJ13"/>
      <c r="DUK13"/>
      <c r="DUL13"/>
      <c r="DUM13"/>
      <c r="DUN13"/>
      <c r="DUO13"/>
      <c r="DUP13"/>
      <c r="DUQ13"/>
      <c r="DUR13"/>
      <c r="DUS13"/>
      <c r="DUT13"/>
      <c r="DUU13"/>
      <c r="DUV13"/>
      <c r="DUW13"/>
      <c r="DUX13"/>
      <c r="DUY13"/>
      <c r="DUZ13"/>
      <c r="DVA13"/>
      <c r="DVB13"/>
      <c r="DVC13"/>
      <c r="DVD13"/>
      <c r="DVE13"/>
      <c r="DVF13"/>
      <c r="DVG13"/>
      <c r="DVH13"/>
      <c r="DVI13"/>
      <c r="DVJ13"/>
      <c r="DVK13"/>
      <c r="DVL13"/>
      <c r="DVM13"/>
      <c r="DVN13"/>
      <c r="DVO13"/>
      <c r="DVP13"/>
      <c r="DVQ13"/>
      <c r="DVR13"/>
      <c r="DVS13"/>
      <c r="DVT13"/>
      <c r="DVU13"/>
      <c r="DVV13"/>
      <c r="DVW13"/>
      <c r="DVX13"/>
      <c r="DVY13"/>
      <c r="DVZ13"/>
      <c r="DWA13"/>
      <c r="DWB13"/>
      <c r="DWC13"/>
      <c r="DWD13"/>
      <c r="DWE13"/>
      <c r="DWF13"/>
      <c r="DWG13"/>
      <c r="DWH13"/>
      <c r="DWI13"/>
      <c r="DWJ13"/>
      <c r="DWK13"/>
      <c r="DWL13"/>
      <c r="DWM13"/>
      <c r="DWN13"/>
      <c r="DWO13"/>
      <c r="DWP13"/>
      <c r="DWQ13"/>
      <c r="DWR13"/>
      <c r="DWS13"/>
      <c r="DWT13"/>
      <c r="DWU13"/>
      <c r="DWV13"/>
      <c r="DWW13"/>
      <c r="DWX13"/>
      <c r="DWY13"/>
      <c r="DWZ13"/>
      <c r="DXA13"/>
      <c r="DXB13"/>
      <c r="DXC13"/>
      <c r="DXD13"/>
      <c r="DXE13"/>
      <c r="DXF13"/>
      <c r="DXG13"/>
      <c r="DXH13"/>
      <c r="DXI13"/>
      <c r="DXJ13"/>
      <c r="DXK13"/>
      <c r="DXL13"/>
      <c r="DXM13"/>
      <c r="DXN13"/>
      <c r="DXO13"/>
      <c r="DXP13"/>
      <c r="DXQ13"/>
      <c r="DXR13"/>
      <c r="DXS13"/>
      <c r="DXT13"/>
      <c r="DXU13"/>
      <c r="DXV13"/>
      <c r="DXW13"/>
      <c r="DXX13"/>
      <c r="DXY13"/>
      <c r="DXZ13"/>
      <c r="DYA13"/>
      <c r="DYB13"/>
      <c r="DYC13"/>
      <c r="DYD13"/>
      <c r="DYE13"/>
      <c r="DYF13"/>
      <c r="DYG13"/>
      <c r="DYH13"/>
      <c r="DYI13"/>
      <c r="DYJ13"/>
      <c r="DYK13"/>
      <c r="DYL13"/>
      <c r="DYM13"/>
      <c r="DYN13"/>
      <c r="DYO13"/>
      <c r="DYP13"/>
      <c r="DYQ13"/>
      <c r="DYR13"/>
      <c r="DYS13"/>
      <c r="DYT13"/>
      <c r="DYU13"/>
      <c r="DYV13"/>
      <c r="DYW13"/>
      <c r="DYX13"/>
      <c r="DYY13"/>
      <c r="DYZ13"/>
      <c r="DZA13"/>
      <c r="DZB13"/>
      <c r="DZC13"/>
      <c r="DZD13"/>
      <c r="DZE13"/>
      <c r="DZF13"/>
      <c r="DZG13"/>
      <c r="DZH13"/>
      <c r="DZI13"/>
      <c r="DZJ13"/>
      <c r="DZK13"/>
      <c r="DZL13"/>
      <c r="DZM13"/>
      <c r="DZN13"/>
      <c r="DZO13"/>
      <c r="DZP13"/>
      <c r="DZQ13"/>
      <c r="DZR13"/>
      <c r="DZS13"/>
      <c r="DZT13"/>
      <c r="DZU13"/>
      <c r="DZV13"/>
      <c r="DZW13"/>
      <c r="DZX13"/>
      <c r="DZY13"/>
      <c r="DZZ13"/>
      <c r="EAA13"/>
      <c r="EAB13"/>
      <c r="EAC13"/>
      <c r="EAD13"/>
      <c r="EAE13"/>
      <c r="EAF13"/>
      <c r="EAG13"/>
      <c r="EAH13"/>
      <c r="EAI13"/>
      <c r="EAJ13"/>
      <c r="EAK13"/>
      <c r="EAL13"/>
      <c r="EAM13"/>
      <c r="EAN13"/>
      <c r="EAO13"/>
      <c r="EAP13"/>
      <c r="EAQ13"/>
      <c r="EAR13"/>
      <c r="EAS13"/>
      <c r="EAT13"/>
      <c r="EAU13"/>
      <c r="EAV13"/>
      <c r="EAW13"/>
      <c r="EAX13"/>
      <c r="EAY13"/>
      <c r="EAZ13"/>
      <c r="EBA13"/>
      <c r="EBB13"/>
      <c r="EBC13"/>
      <c r="EBD13"/>
      <c r="EBE13"/>
      <c r="EBF13"/>
      <c r="EBG13"/>
      <c r="EBH13"/>
      <c r="EBI13"/>
      <c r="EBJ13"/>
      <c r="EBK13"/>
      <c r="EBL13"/>
      <c r="EBM13"/>
      <c r="EBN13"/>
      <c r="EBO13"/>
      <c r="EBP13"/>
      <c r="EBQ13"/>
      <c r="EBR13"/>
      <c r="EBS13"/>
      <c r="EBT13"/>
      <c r="EBU13"/>
      <c r="EBV13"/>
      <c r="EBW13"/>
      <c r="EBX13"/>
      <c r="EBY13"/>
      <c r="EBZ13"/>
      <c r="ECA13"/>
      <c r="ECB13"/>
      <c r="ECC13"/>
      <c r="ECD13"/>
      <c r="ECE13"/>
      <c r="ECF13"/>
      <c r="ECG13"/>
      <c r="ECH13"/>
      <c r="ECI13"/>
      <c r="ECJ13"/>
      <c r="ECK13"/>
      <c r="ECL13"/>
      <c r="ECM13"/>
      <c r="ECN13"/>
      <c r="ECO13"/>
      <c r="ECP13"/>
      <c r="ECQ13"/>
      <c r="ECR13"/>
      <c r="ECS13"/>
      <c r="ECT13"/>
      <c r="ECU13"/>
      <c r="ECV13"/>
      <c r="ECW13"/>
      <c r="ECX13"/>
      <c r="ECY13"/>
      <c r="ECZ13"/>
      <c r="EDA13"/>
      <c r="EDB13"/>
      <c r="EDC13"/>
      <c r="EDD13"/>
      <c r="EDE13"/>
      <c r="EDF13"/>
      <c r="EDG13"/>
      <c r="EDH13"/>
      <c r="EDI13"/>
      <c r="EDJ13"/>
      <c r="EDK13"/>
      <c r="EDL13"/>
      <c r="EDM13"/>
      <c r="EDN13"/>
      <c r="EDO13"/>
      <c r="EDP13"/>
      <c r="EDQ13"/>
      <c r="EDR13"/>
      <c r="EDS13"/>
      <c r="EDT13"/>
      <c r="EDU13"/>
      <c r="EDV13"/>
      <c r="EDW13"/>
      <c r="EDX13"/>
      <c r="EDY13"/>
      <c r="EDZ13"/>
      <c r="EEA13"/>
      <c r="EEB13"/>
      <c r="EEC13"/>
      <c r="EED13"/>
      <c r="EEE13"/>
      <c r="EEF13"/>
      <c r="EEG13"/>
      <c r="EEH13"/>
      <c r="EEI13"/>
      <c r="EEJ13"/>
      <c r="EEK13"/>
      <c r="EEL13"/>
      <c r="EEM13"/>
      <c r="EEN13"/>
      <c r="EEO13"/>
      <c r="EEP13"/>
      <c r="EEQ13"/>
      <c r="EER13"/>
      <c r="EES13"/>
      <c r="EET13"/>
      <c r="EEU13"/>
      <c r="EEV13"/>
      <c r="EEW13"/>
      <c r="EEX13"/>
      <c r="EEY13"/>
      <c r="EEZ13"/>
      <c r="EFA13"/>
      <c r="EFB13"/>
      <c r="EFC13"/>
      <c r="EFD13"/>
      <c r="EFE13"/>
      <c r="EFF13"/>
      <c r="EFG13"/>
      <c r="EFH13"/>
      <c r="EFI13"/>
      <c r="EFJ13"/>
      <c r="EFK13"/>
      <c r="EFL13"/>
      <c r="EFM13"/>
      <c r="EFN13"/>
      <c r="EFO13"/>
      <c r="EFP13"/>
      <c r="EFQ13"/>
      <c r="EFR13"/>
      <c r="EFS13"/>
      <c r="EFT13"/>
      <c r="EFU13"/>
      <c r="EFV13"/>
      <c r="EFW13"/>
      <c r="EFX13"/>
      <c r="EFY13"/>
      <c r="EFZ13"/>
      <c r="EGA13"/>
      <c r="EGB13"/>
      <c r="EGC13"/>
      <c r="EGD13"/>
      <c r="EGE13"/>
      <c r="EGF13"/>
      <c r="EGG13"/>
      <c r="EGH13"/>
      <c r="EGI13"/>
      <c r="EGJ13"/>
      <c r="EGK13"/>
      <c r="EGL13"/>
      <c r="EGM13"/>
      <c r="EGN13"/>
      <c r="EGO13"/>
      <c r="EGP13"/>
      <c r="EGQ13"/>
      <c r="EGR13"/>
      <c r="EGS13"/>
      <c r="EGT13"/>
      <c r="EGU13"/>
      <c r="EGV13"/>
      <c r="EGW13"/>
      <c r="EGX13"/>
      <c r="EGY13"/>
      <c r="EGZ13"/>
      <c r="EHA13"/>
      <c r="EHB13"/>
      <c r="EHC13"/>
      <c r="EHD13"/>
      <c r="EHE13"/>
      <c r="EHF13"/>
      <c r="EHG13"/>
      <c r="EHH13"/>
      <c r="EHI13"/>
      <c r="EHJ13"/>
      <c r="EHK13"/>
      <c r="EHL13"/>
      <c r="EHM13"/>
      <c r="EHN13"/>
      <c r="EHO13"/>
      <c r="EHP13"/>
      <c r="EHQ13"/>
      <c r="EHR13"/>
      <c r="EHS13"/>
      <c r="EHT13"/>
      <c r="EHU13"/>
      <c r="EHV13"/>
      <c r="EHW13"/>
      <c r="EHX13"/>
      <c r="EHY13"/>
      <c r="EHZ13"/>
      <c r="EIA13"/>
      <c r="EIB13"/>
      <c r="EIC13"/>
      <c r="EID13"/>
      <c r="EIE13"/>
      <c r="EIF13"/>
      <c r="EIG13"/>
      <c r="EIH13"/>
      <c r="EII13"/>
      <c r="EIJ13"/>
      <c r="EIK13"/>
      <c r="EIL13"/>
      <c r="EIM13"/>
      <c r="EIN13"/>
      <c r="EIO13"/>
      <c r="EIP13"/>
      <c r="EIQ13"/>
      <c r="EIR13"/>
      <c r="EIS13"/>
      <c r="EIT13"/>
      <c r="EIU13"/>
      <c r="EIV13"/>
      <c r="EIW13"/>
      <c r="EIX13"/>
      <c r="EIY13"/>
      <c r="EIZ13"/>
      <c r="EJA13"/>
      <c r="EJB13"/>
      <c r="EJC13"/>
      <c r="EJD13"/>
      <c r="EJE13"/>
      <c r="EJF13"/>
      <c r="EJG13"/>
      <c r="EJH13"/>
      <c r="EJI13"/>
      <c r="EJJ13"/>
      <c r="EJK13"/>
      <c r="EJL13"/>
      <c r="EJM13"/>
      <c r="EJN13"/>
      <c r="EJO13"/>
      <c r="EJP13"/>
      <c r="EJQ13"/>
      <c r="EJR13"/>
      <c r="EJS13"/>
      <c r="EJT13"/>
      <c r="EJU13"/>
      <c r="EJV13"/>
      <c r="EJW13"/>
      <c r="EJX13"/>
      <c r="EJY13"/>
      <c r="EJZ13"/>
      <c r="EKA13"/>
      <c r="EKB13"/>
      <c r="EKC13"/>
      <c r="EKD13"/>
      <c r="EKE13"/>
      <c r="EKF13"/>
      <c r="EKG13"/>
      <c r="EKH13"/>
      <c r="EKI13"/>
      <c r="EKJ13"/>
      <c r="EKK13"/>
      <c r="EKL13"/>
      <c r="EKM13"/>
      <c r="EKN13"/>
      <c r="EKO13"/>
      <c r="EKP13"/>
      <c r="EKQ13"/>
      <c r="EKR13"/>
      <c r="EKS13"/>
      <c r="EKT13"/>
      <c r="EKU13"/>
      <c r="EKV13"/>
      <c r="EKW13"/>
      <c r="EKX13"/>
      <c r="EKY13"/>
      <c r="EKZ13"/>
      <c r="ELA13"/>
      <c r="ELB13"/>
      <c r="ELC13"/>
      <c r="ELD13"/>
      <c r="ELE13"/>
      <c r="ELF13"/>
      <c r="ELG13"/>
      <c r="ELH13"/>
      <c r="ELI13"/>
      <c r="ELJ13"/>
      <c r="ELK13"/>
      <c r="ELL13"/>
      <c r="ELM13"/>
      <c r="ELN13"/>
      <c r="ELO13"/>
      <c r="ELP13"/>
      <c r="ELQ13"/>
      <c r="ELR13"/>
      <c r="ELS13"/>
      <c r="ELT13"/>
      <c r="ELU13"/>
      <c r="ELV13"/>
      <c r="ELW13"/>
      <c r="ELX13"/>
      <c r="ELY13"/>
      <c r="ELZ13"/>
      <c r="EMA13"/>
      <c r="EMB13"/>
      <c r="EMC13"/>
      <c r="EMD13"/>
      <c r="EME13"/>
      <c r="EMF13"/>
      <c r="EMG13"/>
      <c r="EMH13"/>
      <c r="EMI13"/>
      <c r="EMJ13"/>
      <c r="EMK13"/>
      <c r="EML13"/>
      <c r="EMM13"/>
      <c r="EMN13"/>
      <c r="EMO13"/>
      <c r="EMP13"/>
      <c r="EMQ13"/>
      <c r="EMR13"/>
      <c r="EMS13"/>
      <c r="EMT13"/>
      <c r="EMU13"/>
      <c r="EMV13"/>
      <c r="EMW13"/>
      <c r="EMX13"/>
      <c r="EMY13"/>
      <c r="EMZ13"/>
      <c r="ENA13"/>
      <c r="ENB13"/>
      <c r="ENC13"/>
      <c r="END13"/>
      <c r="ENE13"/>
      <c r="ENF13"/>
      <c r="ENG13"/>
      <c r="ENH13"/>
      <c r="ENI13"/>
      <c r="ENJ13"/>
      <c r="ENK13"/>
      <c r="ENL13"/>
      <c r="ENM13"/>
      <c r="ENN13"/>
      <c r="ENO13"/>
      <c r="ENP13"/>
      <c r="ENQ13"/>
      <c r="ENR13"/>
      <c r="ENS13"/>
      <c r="ENT13"/>
      <c r="ENU13"/>
      <c r="ENV13"/>
      <c r="ENW13"/>
      <c r="ENX13"/>
      <c r="ENY13"/>
      <c r="ENZ13"/>
      <c r="EOA13"/>
      <c r="EOB13"/>
      <c r="EOC13"/>
      <c r="EOD13"/>
      <c r="EOE13"/>
      <c r="EOF13"/>
      <c r="EOG13"/>
      <c r="EOH13"/>
      <c r="EOI13"/>
      <c r="EOJ13"/>
      <c r="EOK13"/>
      <c r="EOL13"/>
      <c r="EOM13"/>
      <c r="EON13"/>
      <c r="EOO13"/>
      <c r="EOP13"/>
      <c r="EOQ13"/>
      <c r="EOR13"/>
      <c r="EOS13"/>
      <c r="EOT13"/>
      <c r="EOU13"/>
      <c r="EOV13"/>
      <c r="EOW13"/>
      <c r="EOX13"/>
      <c r="EOY13"/>
      <c r="EOZ13"/>
      <c r="EPA13"/>
      <c r="EPB13"/>
      <c r="EPC13"/>
      <c r="EPD13"/>
      <c r="EPE13"/>
      <c r="EPF13"/>
      <c r="EPG13"/>
      <c r="EPH13"/>
      <c r="EPI13"/>
      <c r="EPJ13"/>
      <c r="EPK13"/>
      <c r="EPL13"/>
      <c r="EPM13"/>
      <c r="EPN13"/>
      <c r="EPO13"/>
      <c r="EPP13"/>
      <c r="EPQ13"/>
      <c r="EPR13"/>
      <c r="EPS13"/>
      <c r="EPT13"/>
      <c r="EPU13"/>
      <c r="EPV13"/>
      <c r="EPW13"/>
      <c r="EPX13"/>
      <c r="EPY13"/>
      <c r="EPZ13"/>
      <c r="EQA13"/>
      <c r="EQB13"/>
      <c r="EQC13"/>
      <c r="EQD13"/>
      <c r="EQE13"/>
      <c r="EQF13"/>
      <c r="EQG13"/>
      <c r="EQH13"/>
      <c r="EQI13"/>
      <c r="EQJ13"/>
      <c r="EQK13"/>
      <c r="EQL13"/>
      <c r="EQM13"/>
      <c r="EQN13"/>
      <c r="EQO13"/>
      <c r="EQP13"/>
      <c r="EQQ13"/>
      <c r="EQR13"/>
      <c r="EQS13"/>
      <c r="EQT13"/>
      <c r="EQU13"/>
      <c r="EQV13"/>
      <c r="EQW13"/>
      <c r="EQX13"/>
      <c r="EQY13"/>
      <c r="EQZ13"/>
      <c r="ERA13"/>
      <c r="ERB13"/>
      <c r="ERC13"/>
      <c r="ERD13"/>
      <c r="ERE13"/>
      <c r="ERF13"/>
      <c r="ERG13"/>
      <c r="ERH13"/>
      <c r="ERI13"/>
      <c r="ERJ13"/>
      <c r="ERK13"/>
      <c r="ERL13"/>
      <c r="ERM13"/>
      <c r="ERN13"/>
      <c r="ERO13"/>
      <c r="ERP13"/>
      <c r="ERQ13"/>
      <c r="ERR13"/>
      <c r="ERS13"/>
      <c r="ERT13"/>
      <c r="ERU13"/>
      <c r="ERV13"/>
      <c r="ERW13"/>
      <c r="ERX13"/>
      <c r="ERY13"/>
      <c r="ERZ13"/>
      <c r="ESA13"/>
      <c r="ESB13"/>
      <c r="ESC13"/>
      <c r="ESD13"/>
      <c r="ESE13"/>
      <c r="ESF13"/>
      <c r="ESG13"/>
      <c r="ESH13"/>
      <c r="ESI13"/>
      <c r="ESJ13"/>
      <c r="ESK13"/>
      <c r="ESL13"/>
      <c r="ESM13"/>
      <c r="ESN13"/>
      <c r="ESO13"/>
      <c r="ESP13"/>
      <c r="ESQ13"/>
      <c r="ESR13"/>
      <c r="ESS13"/>
      <c r="EST13"/>
      <c r="ESU13"/>
      <c r="ESV13"/>
      <c r="ESW13"/>
      <c r="ESX13"/>
      <c r="ESY13"/>
      <c r="ESZ13"/>
      <c r="ETA13"/>
      <c r="ETB13"/>
      <c r="ETC13"/>
      <c r="ETD13"/>
      <c r="ETE13"/>
      <c r="ETF13"/>
      <c r="ETG13"/>
      <c r="ETH13"/>
      <c r="ETI13"/>
      <c r="ETJ13"/>
      <c r="ETK13"/>
      <c r="ETL13"/>
      <c r="ETM13"/>
      <c r="ETN13"/>
      <c r="ETO13"/>
      <c r="ETP13"/>
      <c r="ETQ13"/>
      <c r="ETR13"/>
      <c r="ETS13"/>
      <c r="ETT13"/>
      <c r="ETU13"/>
      <c r="ETV13"/>
      <c r="ETW13"/>
      <c r="ETX13"/>
      <c r="ETY13"/>
      <c r="ETZ13"/>
      <c r="EUA13"/>
      <c r="EUB13"/>
      <c r="EUC13"/>
      <c r="EUD13"/>
      <c r="EUE13"/>
      <c r="EUF13"/>
      <c r="EUG13"/>
      <c r="EUH13"/>
      <c r="EUI13"/>
      <c r="EUJ13"/>
      <c r="EUK13"/>
      <c r="EUL13"/>
      <c r="EUM13"/>
      <c r="EUN13"/>
      <c r="EUO13"/>
      <c r="EUP13"/>
      <c r="EUQ13"/>
      <c r="EUR13"/>
      <c r="EUS13"/>
      <c r="EUT13"/>
      <c r="EUU13"/>
      <c r="EUV13"/>
      <c r="EUW13"/>
      <c r="EUX13"/>
      <c r="EUY13"/>
      <c r="EUZ13"/>
      <c r="EVA13"/>
      <c r="EVB13"/>
      <c r="EVC13"/>
      <c r="EVD13"/>
      <c r="EVE13"/>
      <c r="EVF13"/>
      <c r="EVG13"/>
      <c r="EVH13"/>
      <c r="EVI13"/>
      <c r="EVJ13"/>
      <c r="EVK13"/>
      <c r="EVL13"/>
      <c r="EVM13"/>
      <c r="EVN13"/>
      <c r="EVO13"/>
      <c r="EVP13"/>
      <c r="EVQ13"/>
      <c r="EVR13"/>
      <c r="EVS13"/>
      <c r="EVT13"/>
      <c r="EVU13"/>
      <c r="EVV13"/>
      <c r="EVW13"/>
      <c r="EVX13"/>
      <c r="EVY13"/>
      <c r="EVZ13"/>
      <c r="EWA13"/>
      <c r="EWB13"/>
      <c r="EWC13"/>
      <c r="EWD13"/>
      <c r="EWE13"/>
      <c r="EWF13"/>
      <c r="EWG13"/>
      <c r="EWH13"/>
      <c r="EWI13"/>
      <c r="EWJ13"/>
      <c r="EWK13"/>
      <c r="EWL13"/>
      <c r="EWM13"/>
      <c r="EWN13"/>
      <c r="EWO13"/>
      <c r="EWP13"/>
      <c r="EWQ13"/>
      <c r="EWR13"/>
      <c r="EWS13"/>
      <c r="EWT13"/>
      <c r="EWU13"/>
      <c r="EWV13"/>
      <c r="EWW13"/>
      <c r="EWX13"/>
      <c r="EWY13"/>
      <c r="EWZ13"/>
      <c r="EXA13"/>
      <c r="EXB13"/>
      <c r="EXC13"/>
      <c r="EXD13"/>
      <c r="EXE13"/>
      <c r="EXF13"/>
      <c r="EXG13"/>
      <c r="EXH13"/>
      <c r="EXI13"/>
      <c r="EXJ13"/>
      <c r="EXK13"/>
      <c r="EXL13"/>
      <c r="EXM13"/>
      <c r="EXN13"/>
      <c r="EXO13"/>
      <c r="EXP13"/>
      <c r="EXQ13"/>
      <c r="EXR13"/>
      <c r="EXS13"/>
      <c r="EXT13"/>
      <c r="EXU13"/>
      <c r="EXV13"/>
      <c r="EXW13"/>
      <c r="EXX13"/>
      <c r="EXY13"/>
      <c r="EXZ13"/>
      <c r="EYA13"/>
      <c r="EYB13"/>
      <c r="EYC13"/>
      <c r="EYD13"/>
      <c r="EYE13"/>
      <c r="EYF13"/>
      <c r="EYG13"/>
      <c r="EYH13"/>
      <c r="EYI13"/>
      <c r="EYJ13"/>
      <c r="EYK13"/>
      <c r="EYL13"/>
      <c r="EYM13"/>
      <c r="EYN13"/>
      <c r="EYO13"/>
      <c r="EYP13"/>
      <c r="EYQ13"/>
      <c r="EYR13"/>
      <c r="EYS13"/>
      <c r="EYT13"/>
      <c r="EYU13"/>
      <c r="EYV13"/>
      <c r="EYW13"/>
      <c r="EYX13"/>
      <c r="EYY13"/>
      <c r="EYZ13"/>
      <c r="EZA13"/>
      <c r="EZB13"/>
      <c r="EZC13"/>
      <c r="EZD13"/>
      <c r="EZE13"/>
      <c r="EZF13"/>
      <c r="EZG13"/>
      <c r="EZH13"/>
      <c r="EZI13"/>
      <c r="EZJ13"/>
      <c r="EZK13"/>
      <c r="EZL13"/>
      <c r="EZM13"/>
      <c r="EZN13"/>
      <c r="EZO13"/>
      <c r="EZP13"/>
      <c r="EZQ13"/>
      <c r="EZR13"/>
      <c r="EZS13"/>
      <c r="EZT13"/>
      <c r="EZU13"/>
      <c r="EZV13"/>
      <c r="EZW13"/>
      <c r="EZX13"/>
      <c r="EZY13"/>
      <c r="EZZ13"/>
      <c r="FAA13"/>
      <c r="FAB13"/>
      <c r="FAC13"/>
      <c r="FAD13"/>
      <c r="FAE13"/>
      <c r="FAF13"/>
      <c r="FAG13"/>
      <c r="FAH13"/>
      <c r="FAI13"/>
      <c r="FAJ13"/>
      <c r="FAK13"/>
      <c r="FAL13"/>
      <c r="FAM13"/>
      <c r="FAN13"/>
      <c r="FAO13"/>
      <c r="FAP13"/>
      <c r="FAQ13"/>
      <c r="FAR13"/>
      <c r="FAS13"/>
      <c r="FAT13"/>
      <c r="FAU13"/>
      <c r="FAV13"/>
      <c r="FAW13"/>
      <c r="FAX13"/>
      <c r="FAY13"/>
      <c r="FAZ13"/>
      <c r="FBA13"/>
      <c r="FBB13"/>
      <c r="FBC13"/>
      <c r="FBD13"/>
      <c r="FBE13"/>
      <c r="FBF13"/>
      <c r="FBG13"/>
      <c r="FBH13"/>
      <c r="FBI13"/>
      <c r="FBJ13"/>
      <c r="FBK13"/>
      <c r="FBL13"/>
      <c r="FBM13"/>
      <c r="FBN13"/>
      <c r="FBO13"/>
      <c r="FBP13"/>
      <c r="FBQ13"/>
      <c r="FBR13"/>
      <c r="FBS13"/>
      <c r="FBT13"/>
      <c r="FBU13"/>
      <c r="FBV13"/>
      <c r="FBW13"/>
      <c r="FBX13"/>
      <c r="FBY13"/>
      <c r="FBZ13"/>
      <c r="FCA13"/>
      <c r="FCB13"/>
      <c r="FCC13"/>
      <c r="FCD13"/>
      <c r="FCE13"/>
      <c r="FCF13"/>
      <c r="FCG13"/>
      <c r="FCH13"/>
      <c r="FCI13"/>
      <c r="FCJ13"/>
      <c r="FCK13"/>
      <c r="FCL13"/>
      <c r="FCM13"/>
      <c r="FCN13"/>
      <c r="FCO13"/>
      <c r="FCP13"/>
      <c r="FCQ13"/>
      <c r="FCR13"/>
      <c r="FCS13"/>
      <c r="FCT13"/>
      <c r="FCU13"/>
      <c r="FCV13"/>
      <c r="FCW13"/>
      <c r="FCX13"/>
      <c r="FCY13"/>
      <c r="FCZ13"/>
      <c r="FDA13"/>
      <c r="FDB13"/>
      <c r="FDC13"/>
      <c r="FDD13"/>
      <c r="FDE13"/>
      <c r="FDF13"/>
      <c r="FDG13"/>
      <c r="FDH13"/>
      <c r="FDI13"/>
      <c r="FDJ13"/>
      <c r="FDK13"/>
      <c r="FDL13"/>
      <c r="FDM13"/>
      <c r="FDN13"/>
      <c r="FDO13"/>
      <c r="FDP13"/>
      <c r="FDQ13"/>
      <c r="FDR13"/>
      <c r="FDS13"/>
      <c r="FDT13"/>
      <c r="FDU13"/>
      <c r="FDV13"/>
      <c r="FDW13"/>
      <c r="FDX13"/>
      <c r="FDY13"/>
      <c r="FDZ13"/>
      <c r="FEA13"/>
      <c r="FEB13"/>
      <c r="FEC13"/>
      <c r="FED13"/>
      <c r="FEE13"/>
      <c r="FEF13"/>
      <c r="FEG13"/>
      <c r="FEH13"/>
      <c r="FEI13"/>
      <c r="FEJ13"/>
      <c r="FEK13"/>
      <c r="FEL13"/>
      <c r="FEM13"/>
      <c r="FEN13"/>
      <c r="FEO13"/>
      <c r="FEP13"/>
      <c r="FEQ13"/>
      <c r="FER13"/>
      <c r="FES13"/>
      <c r="FET13"/>
      <c r="FEU13"/>
      <c r="FEV13"/>
      <c r="FEW13"/>
      <c r="FEX13"/>
      <c r="FEY13"/>
      <c r="FEZ13"/>
      <c r="FFA13"/>
      <c r="FFB13"/>
      <c r="FFC13"/>
      <c r="FFD13"/>
      <c r="FFE13"/>
      <c r="FFF13"/>
      <c r="FFG13"/>
      <c r="FFH13"/>
      <c r="FFI13"/>
      <c r="FFJ13"/>
      <c r="FFK13"/>
      <c r="FFL13"/>
      <c r="FFM13"/>
      <c r="FFN13"/>
      <c r="FFO13"/>
      <c r="FFP13"/>
      <c r="FFQ13"/>
      <c r="FFR13"/>
      <c r="FFS13"/>
      <c r="FFT13"/>
      <c r="FFU13"/>
      <c r="FFV13"/>
      <c r="FFW13"/>
      <c r="FFX13"/>
      <c r="FFY13"/>
      <c r="FFZ13"/>
      <c r="FGA13"/>
      <c r="FGB13"/>
      <c r="FGC13"/>
      <c r="FGD13"/>
      <c r="FGE13"/>
      <c r="FGF13"/>
      <c r="FGG13"/>
      <c r="FGH13"/>
      <c r="FGI13"/>
      <c r="FGJ13"/>
      <c r="FGK13"/>
      <c r="FGL13"/>
      <c r="FGM13"/>
      <c r="FGN13"/>
      <c r="FGO13"/>
      <c r="FGP13"/>
      <c r="FGQ13"/>
      <c r="FGR13"/>
      <c r="FGS13"/>
      <c r="FGT13"/>
      <c r="FGU13"/>
      <c r="FGV13"/>
      <c r="FGW13"/>
      <c r="FGX13"/>
      <c r="FGY13"/>
      <c r="FGZ13"/>
      <c r="FHA13"/>
      <c r="FHB13"/>
      <c r="FHC13"/>
      <c r="FHD13"/>
      <c r="FHE13"/>
      <c r="FHF13"/>
      <c r="FHG13"/>
      <c r="FHH13"/>
      <c r="FHI13"/>
      <c r="FHJ13"/>
      <c r="FHK13"/>
      <c r="FHL13"/>
      <c r="FHM13"/>
      <c r="FHN13"/>
      <c r="FHO13"/>
      <c r="FHP13"/>
      <c r="FHQ13"/>
      <c r="FHR13"/>
      <c r="FHS13"/>
      <c r="FHT13"/>
      <c r="FHU13"/>
      <c r="FHV13"/>
      <c r="FHW13"/>
      <c r="FHX13"/>
      <c r="FHY13"/>
      <c r="FHZ13"/>
      <c r="FIA13"/>
      <c r="FIB13"/>
      <c r="FIC13"/>
      <c r="FID13"/>
      <c r="FIE13"/>
      <c r="FIF13"/>
      <c r="FIG13"/>
      <c r="FIH13"/>
      <c r="FII13"/>
      <c r="FIJ13"/>
      <c r="FIK13"/>
      <c r="FIL13"/>
      <c r="FIM13"/>
      <c r="FIN13"/>
      <c r="FIO13"/>
      <c r="FIP13"/>
      <c r="FIQ13"/>
      <c r="FIR13"/>
      <c r="FIS13"/>
      <c r="FIT13"/>
      <c r="FIU13"/>
      <c r="FIV13"/>
      <c r="FIW13"/>
      <c r="FIX13"/>
      <c r="FIY13"/>
      <c r="FIZ13"/>
      <c r="FJA13"/>
      <c r="FJB13"/>
      <c r="FJC13"/>
      <c r="FJD13"/>
      <c r="FJE13"/>
      <c r="FJF13"/>
      <c r="FJG13"/>
      <c r="FJH13"/>
      <c r="FJI13"/>
      <c r="FJJ13"/>
      <c r="FJK13"/>
      <c r="FJL13"/>
      <c r="FJM13"/>
      <c r="FJN13"/>
      <c r="FJO13"/>
      <c r="FJP13"/>
      <c r="FJQ13"/>
      <c r="FJR13"/>
      <c r="FJS13"/>
      <c r="FJT13"/>
      <c r="FJU13"/>
      <c r="FJV13"/>
      <c r="FJW13"/>
      <c r="FJX13"/>
      <c r="FJY13"/>
      <c r="FJZ13"/>
      <c r="FKA13"/>
      <c r="FKB13"/>
      <c r="FKC13"/>
      <c r="FKD13"/>
      <c r="FKE13"/>
      <c r="FKF13"/>
      <c r="FKG13"/>
      <c r="FKH13"/>
      <c r="FKI13"/>
      <c r="FKJ13"/>
      <c r="FKK13"/>
      <c r="FKL13"/>
      <c r="FKM13"/>
      <c r="FKN13"/>
      <c r="FKO13"/>
      <c r="FKP13"/>
      <c r="FKQ13"/>
      <c r="FKR13"/>
      <c r="FKS13"/>
      <c r="FKT13"/>
      <c r="FKU13"/>
      <c r="FKV13"/>
      <c r="FKW13"/>
      <c r="FKX13"/>
      <c r="FKY13"/>
      <c r="FKZ13"/>
      <c r="FLA13"/>
      <c r="FLB13"/>
      <c r="FLC13"/>
      <c r="FLD13"/>
      <c r="FLE13"/>
      <c r="FLF13"/>
      <c r="FLG13"/>
      <c r="FLH13"/>
      <c r="FLI13"/>
      <c r="FLJ13"/>
      <c r="FLK13"/>
      <c r="FLL13"/>
      <c r="FLM13"/>
      <c r="FLN13"/>
      <c r="FLO13"/>
      <c r="FLP13"/>
      <c r="FLQ13"/>
      <c r="FLR13"/>
      <c r="FLS13"/>
      <c r="FLT13"/>
      <c r="FLU13"/>
      <c r="FLV13"/>
      <c r="FLW13"/>
      <c r="FLX13"/>
      <c r="FLY13"/>
      <c r="FLZ13"/>
      <c r="FMA13"/>
      <c r="FMB13"/>
      <c r="FMC13"/>
      <c r="FMD13"/>
      <c r="FME13"/>
      <c r="FMF13"/>
      <c r="FMG13"/>
      <c r="FMH13"/>
      <c r="FMI13"/>
      <c r="FMJ13"/>
      <c r="FMK13"/>
      <c r="FML13"/>
      <c r="FMM13"/>
      <c r="FMN13"/>
      <c r="FMO13"/>
      <c r="FMP13"/>
      <c r="FMQ13"/>
      <c r="FMR13"/>
      <c r="FMS13"/>
      <c r="FMT13"/>
      <c r="FMU13"/>
      <c r="FMV13"/>
      <c r="FMW13"/>
      <c r="FMX13"/>
      <c r="FMY13"/>
      <c r="FMZ13"/>
      <c r="FNA13"/>
      <c r="FNB13"/>
      <c r="FNC13"/>
      <c r="FND13"/>
      <c r="FNE13"/>
      <c r="FNF13"/>
      <c r="FNG13"/>
      <c r="FNH13"/>
      <c r="FNI13"/>
      <c r="FNJ13"/>
      <c r="FNK13"/>
      <c r="FNL13"/>
      <c r="FNM13"/>
      <c r="FNN13"/>
      <c r="FNO13"/>
      <c r="FNP13"/>
      <c r="FNQ13"/>
      <c r="FNR13"/>
      <c r="FNS13"/>
      <c r="FNT13"/>
      <c r="FNU13"/>
      <c r="FNV13"/>
      <c r="FNW13"/>
      <c r="FNX13"/>
      <c r="FNY13"/>
      <c r="FNZ13"/>
      <c r="FOA13"/>
      <c r="FOB13"/>
      <c r="FOC13"/>
      <c r="FOD13"/>
      <c r="FOE13"/>
      <c r="FOF13"/>
      <c r="FOG13"/>
      <c r="FOH13"/>
      <c r="FOI13"/>
      <c r="FOJ13"/>
      <c r="FOK13"/>
      <c r="FOL13"/>
      <c r="FOM13"/>
      <c r="FON13"/>
      <c r="FOO13"/>
      <c r="FOP13"/>
      <c r="FOQ13"/>
      <c r="FOR13"/>
      <c r="FOS13"/>
      <c r="FOT13"/>
      <c r="FOU13"/>
      <c r="FOV13"/>
      <c r="FOW13"/>
      <c r="FOX13"/>
      <c r="FOY13"/>
      <c r="FOZ13"/>
      <c r="FPA13"/>
      <c r="FPB13"/>
      <c r="FPC13"/>
      <c r="FPD13"/>
      <c r="FPE13"/>
      <c r="FPF13"/>
      <c r="FPG13"/>
      <c r="FPH13"/>
      <c r="FPI13"/>
      <c r="FPJ13"/>
      <c r="FPK13"/>
      <c r="FPL13"/>
      <c r="FPM13"/>
      <c r="FPN13"/>
      <c r="FPO13"/>
      <c r="FPP13"/>
      <c r="FPQ13"/>
      <c r="FPR13"/>
      <c r="FPS13"/>
      <c r="FPT13"/>
      <c r="FPU13"/>
      <c r="FPV13"/>
      <c r="FPW13"/>
      <c r="FPX13"/>
      <c r="FPY13"/>
      <c r="FPZ13"/>
      <c r="FQA13"/>
      <c r="FQB13"/>
      <c r="FQC13"/>
      <c r="FQD13"/>
      <c r="FQE13"/>
      <c r="FQF13"/>
      <c r="FQG13"/>
      <c r="FQH13"/>
      <c r="FQI13"/>
      <c r="FQJ13"/>
      <c r="FQK13"/>
      <c r="FQL13"/>
      <c r="FQM13"/>
      <c r="FQN13"/>
      <c r="FQO13"/>
      <c r="FQP13"/>
      <c r="FQQ13"/>
      <c r="FQR13"/>
      <c r="FQS13"/>
      <c r="FQT13"/>
      <c r="FQU13"/>
      <c r="FQV13"/>
      <c r="FQW13"/>
      <c r="FQX13"/>
      <c r="FQY13"/>
      <c r="FQZ13"/>
      <c r="FRA13"/>
      <c r="FRB13"/>
      <c r="FRC13"/>
      <c r="FRD13"/>
      <c r="FRE13"/>
      <c r="FRF13"/>
      <c r="FRG13"/>
      <c r="FRH13"/>
      <c r="FRI13"/>
      <c r="FRJ13"/>
      <c r="FRK13"/>
      <c r="FRL13"/>
      <c r="FRM13"/>
      <c r="FRN13"/>
      <c r="FRO13"/>
      <c r="FRP13"/>
      <c r="FRQ13"/>
      <c r="FRR13"/>
      <c r="FRS13"/>
      <c r="FRT13"/>
      <c r="FRU13"/>
      <c r="FRV13"/>
      <c r="FRW13"/>
      <c r="FRX13"/>
      <c r="FRY13"/>
      <c r="FRZ13"/>
      <c r="FSA13"/>
      <c r="FSB13"/>
      <c r="FSC13"/>
      <c r="FSD13"/>
      <c r="FSE13"/>
      <c r="FSF13"/>
      <c r="FSG13"/>
      <c r="FSH13"/>
      <c r="FSI13"/>
      <c r="FSJ13"/>
      <c r="FSK13"/>
      <c r="FSL13"/>
      <c r="FSM13"/>
      <c r="FSN13"/>
      <c r="FSO13"/>
      <c r="FSP13"/>
      <c r="FSQ13"/>
      <c r="FSR13"/>
      <c r="FSS13"/>
      <c r="FST13"/>
      <c r="FSU13"/>
      <c r="FSV13"/>
      <c r="FSW13"/>
      <c r="FSX13"/>
      <c r="FSY13"/>
      <c r="FSZ13"/>
      <c r="FTA13"/>
      <c r="FTB13"/>
      <c r="FTC13"/>
      <c r="FTD13"/>
      <c r="FTE13"/>
      <c r="FTF13"/>
      <c r="FTG13"/>
      <c r="FTH13"/>
      <c r="FTI13"/>
      <c r="FTJ13"/>
      <c r="FTK13"/>
      <c r="FTL13"/>
      <c r="FTM13"/>
      <c r="FTN13"/>
      <c r="FTO13"/>
      <c r="FTP13"/>
      <c r="FTQ13"/>
      <c r="FTR13"/>
      <c r="FTS13"/>
      <c r="FTT13"/>
      <c r="FTU13"/>
      <c r="FTV13"/>
      <c r="FTW13"/>
      <c r="FTX13"/>
      <c r="FTY13"/>
      <c r="FTZ13"/>
      <c r="FUA13"/>
      <c r="FUB13"/>
      <c r="FUC13"/>
      <c r="FUD13"/>
      <c r="FUE13"/>
      <c r="FUF13"/>
      <c r="FUG13"/>
      <c r="FUH13"/>
      <c r="FUI13"/>
      <c r="FUJ13"/>
      <c r="FUK13"/>
      <c r="FUL13"/>
      <c r="FUM13"/>
      <c r="FUN13"/>
      <c r="FUO13"/>
      <c r="FUP13"/>
      <c r="FUQ13"/>
      <c r="FUR13"/>
      <c r="FUS13"/>
      <c r="FUT13"/>
      <c r="FUU13"/>
      <c r="FUV13"/>
      <c r="FUW13"/>
      <c r="FUX13"/>
      <c r="FUY13"/>
      <c r="FUZ13"/>
      <c r="FVA13"/>
      <c r="FVB13"/>
      <c r="FVC13"/>
      <c r="FVD13"/>
      <c r="FVE13"/>
      <c r="FVF13"/>
      <c r="FVG13"/>
      <c r="FVH13"/>
      <c r="FVI13"/>
      <c r="FVJ13"/>
      <c r="FVK13"/>
      <c r="FVL13"/>
      <c r="FVM13"/>
      <c r="FVN13"/>
      <c r="FVO13"/>
      <c r="FVP13"/>
      <c r="FVQ13"/>
      <c r="FVR13"/>
      <c r="FVS13"/>
      <c r="FVT13"/>
      <c r="FVU13"/>
      <c r="FVV13"/>
      <c r="FVW13"/>
      <c r="FVX13"/>
      <c r="FVY13"/>
      <c r="FVZ13"/>
      <c r="FWA13"/>
      <c r="FWB13"/>
      <c r="FWC13"/>
      <c r="FWD13"/>
      <c r="FWE13"/>
      <c r="FWF13"/>
      <c r="FWG13"/>
      <c r="FWH13"/>
      <c r="FWI13"/>
      <c r="FWJ13"/>
      <c r="FWK13"/>
      <c r="FWL13"/>
      <c r="FWM13"/>
      <c r="FWN13"/>
      <c r="FWO13"/>
      <c r="FWP13"/>
      <c r="FWQ13"/>
      <c r="FWR13"/>
      <c r="FWS13"/>
      <c r="FWT13"/>
      <c r="FWU13"/>
      <c r="FWV13"/>
      <c r="FWW13"/>
      <c r="FWX13"/>
      <c r="FWY13"/>
      <c r="FWZ13"/>
      <c r="FXA13"/>
      <c r="FXB13"/>
      <c r="FXC13"/>
      <c r="FXD13"/>
      <c r="FXE13"/>
      <c r="FXF13"/>
      <c r="FXG13"/>
      <c r="FXH13"/>
      <c r="FXI13"/>
      <c r="FXJ13"/>
      <c r="FXK13"/>
      <c r="FXL13"/>
      <c r="FXM13"/>
      <c r="FXN13"/>
      <c r="FXO13"/>
      <c r="FXP13"/>
      <c r="FXQ13"/>
      <c r="FXR13"/>
      <c r="FXS13"/>
      <c r="FXT13"/>
      <c r="FXU13"/>
      <c r="FXV13"/>
      <c r="FXW13"/>
      <c r="FXX13"/>
      <c r="FXY13"/>
      <c r="FXZ13"/>
      <c r="FYA13"/>
      <c r="FYB13"/>
      <c r="FYC13"/>
      <c r="FYD13"/>
      <c r="FYE13"/>
      <c r="FYF13"/>
      <c r="FYG13"/>
      <c r="FYH13"/>
      <c r="FYI13"/>
      <c r="FYJ13"/>
      <c r="FYK13"/>
      <c r="FYL13"/>
      <c r="FYM13"/>
      <c r="FYN13"/>
      <c r="FYO13"/>
      <c r="FYP13"/>
      <c r="FYQ13"/>
      <c r="FYR13"/>
      <c r="FYS13"/>
      <c r="FYT13"/>
      <c r="FYU13"/>
      <c r="FYV13"/>
      <c r="FYW13"/>
      <c r="FYX13"/>
      <c r="FYY13"/>
      <c r="FYZ13"/>
      <c r="FZA13"/>
      <c r="FZB13"/>
      <c r="FZC13"/>
      <c r="FZD13"/>
      <c r="FZE13"/>
      <c r="FZF13"/>
      <c r="FZG13"/>
      <c r="FZH13"/>
      <c r="FZI13"/>
      <c r="FZJ13"/>
      <c r="FZK13"/>
      <c r="FZL13"/>
      <c r="FZM13"/>
      <c r="FZN13"/>
      <c r="FZO13"/>
      <c r="FZP13"/>
      <c r="FZQ13"/>
      <c r="FZR13"/>
      <c r="FZS13"/>
      <c r="FZT13"/>
      <c r="FZU13"/>
      <c r="FZV13"/>
      <c r="FZW13"/>
      <c r="FZX13"/>
      <c r="FZY13"/>
      <c r="FZZ13"/>
      <c r="GAA13"/>
      <c r="GAB13"/>
      <c r="GAC13"/>
      <c r="GAD13"/>
      <c r="GAE13"/>
      <c r="GAF13"/>
      <c r="GAG13"/>
      <c r="GAH13"/>
      <c r="GAI13"/>
      <c r="GAJ13"/>
      <c r="GAK13"/>
      <c r="GAL13"/>
      <c r="GAM13"/>
      <c r="GAN13"/>
      <c r="GAO13"/>
      <c r="GAP13"/>
      <c r="GAQ13"/>
      <c r="GAR13"/>
      <c r="GAS13"/>
      <c r="GAT13"/>
      <c r="GAU13"/>
      <c r="GAV13"/>
      <c r="GAW13"/>
      <c r="GAX13"/>
      <c r="GAY13"/>
      <c r="GAZ13"/>
      <c r="GBA13"/>
      <c r="GBB13"/>
      <c r="GBC13"/>
      <c r="GBD13"/>
      <c r="GBE13"/>
      <c r="GBF13"/>
      <c r="GBG13"/>
      <c r="GBH13"/>
      <c r="GBI13"/>
      <c r="GBJ13"/>
      <c r="GBK13"/>
      <c r="GBL13"/>
      <c r="GBM13"/>
      <c r="GBN13"/>
      <c r="GBO13"/>
      <c r="GBP13"/>
      <c r="GBQ13"/>
      <c r="GBR13"/>
      <c r="GBS13"/>
      <c r="GBT13"/>
      <c r="GBU13"/>
      <c r="GBV13"/>
      <c r="GBW13"/>
      <c r="GBX13"/>
      <c r="GBY13"/>
      <c r="GBZ13"/>
      <c r="GCA13"/>
      <c r="GCB13"/>
      <c r="GCC13"/>
      <c r="GCD13"/>
      <c r="GCE13"/>
      <c r="GCF13"/>
      <c r="GCG13"/>
      <c r="GCH13"/>
      <c r="GCI13"/>
      <c r="GCJ13"/>
      <c r="GCK13"/>
      <c r="GCL13"/>
      <c r="GCM13"/>
      <c r="GCN13"/>
      <c r="GCO13"/>
      <c r="GCP13"/>
      <c r="GCQ13"/>
      <c r="GCR13"/>
      <c r="GCS13"/>
      <c r="GCT13"/>
      <c r="GCU13"/>
      <c r="GCV13"/>
      <c r="GCW13"/>
      <c r="GCX13"/>
      <c r="GCY13"/>
      <c r="GCZ13"/>
      <c r="GDA13"/>
      <c r="GDB13"/>
      <c r="GDC13"/>
      <c r="GDD13"/>
      <c r="GDE13"/>
      <c r="GDF13"/>
      <c r="GDG13"/>
      <c r="GDH13"/>
      <c r="GDI13"/>
      <c r="GDJ13"/>
      <c r="GDK13"/>
      <c r="GDL13"/>
      <c r="GDM13"/>
      <c r="GDN13"/>
      <c r="GDO13"/>
      <c r="GDP13"/>
      <c r="GDQ13"/>
      <c r="GDR13"/>
      <c r="GDS13"/>
      <c r="GDT13"/>
      <c r="GDU13"/>
      <c r="GDV13"/>
      <c r="GDW13"/>
      <c r="GDX13"/>
      <c r="GDY13"/>
      <c r="GDZ13"/>
      <c r="GEA13"/>
      <c r="GEB13"/>
      <c r="GEC13"/>
      <c r="GED13"/>
      <c r="GEE13"/>
      <c r="GEF13"/>
      <c r="GEG13"/>
      <c r="GEH13"/>
      <c r="GEI13"/>
      <c r="GEJ13"/>
      <c r="GEK13"/>
      <c r="GEL13"/>
      <c r="GEM13"/>
      <c r="GEN13"/>
      <c r="GEO13"/>
      <c r="GEP13"/>
      <c r="GEQ13"/>
      <c r="GER13"/>
      <c r="GES13"/>
      <c r="GET13"/>
      <c r="GEU13"/>
      <c r="GEV13"/>
      <c r="GEW13"/>
      <c r="GEX13"/>
      <c r="GEY13"/>
      <c r="GEZ13"/>
      <c r="GFA13"/>
      <c r="GFB13"/>
      <c r="GFC13"/>
      <c r="GFD13"/>
      <c r="GFE13"/>
      <c r="GFF13"/>
      <c r="GFG13"/>
      <c r="GFH13"/>
      <c r="GFI13"/>
      <c r="GFJ13"/>
      <c r="GFK13"/>
      <c r="GFL13"/>
      <c r="GFM13"/>
      <c r="GFN13"/>
      <c r="GFO13"/>
      <c r="GFP13"/>
      <c r="GFQ13"/>
      <c r="GFR13"/>
      <c r="GFS13"/>
      <c r="GFT13"/>
      <c r="GFU13"/>
      <c r="GFV13"/>
      <c r="GFW13"/>
      <c r="GFX13"/>
      <c r="GFY13"/>
      <c r="GFZ13"/>
      <c r="GGA13"/>
      <c r="GGB13"/>
      <c r="GGC13"/>
      <c r="GGD13"/>
      <c r="GGE13"/>
      <c r="GGF13"/>
      <c r="GGG13"/>
      <c r="GGH13"/>
      <c r="GGI13"/>
      <c r="GGJ13"/>
      <c r="GGK13"/>
      <c r="GGL13"/>
      <c r="GGM13"/>
      <c r="GGN13"/>
      <c r="GGO13"/>
      <c r="GGP13"/>
      <c r="GGQ13"/>
      <c r="GGR13"/>
      <c r="GGS13"/>
      <c r="GGT13"/>
      <c r="GGU13"/>
      <c r="GGV13"/>
      <c r="GGW13"/>
      <c r="GGX13"/>
      <c r="GGY13"/>
      <c r="GGZ13"/>
      <c r="GHA13"/>
      <c r="GHB13"/>
      <c r="GHC13"/>
      <c r="GHD13"/>
      <c r="GHE13"/>
      <c r="GHF13"/>
      <c r="GHG13"/>
      <c r="GHH13"/>
      <c r="GHI13"/>
      <c r="GHJ13"/>
      <c r="GHK13"/>
      <c r="GHL13"/>
      <c r="GHM13"/>
      <c r="GHN13"/>
      <c r="GHO13"/>
      <c r="GHP13"/>
      <c r="GHQ13"/>
      <c r="GHR13"/>
      <c r="GHS13"/>
      <c r="GHT13"/>
      <c r="GHU13"/>
      <c r="GHV13"/>
      <c r="GHW13"/>
      <c r="GHX13"/>
      <c r="GHY13"/>
      <c r="GHZ13"/>
      <c r="GIA13"/>
      <c r="GIB13"/>
      <c r="GIC13"/>
      <c r="GID13"/>
      <c r="GIE13"/>
      <c r="GIF13"/>
      <c r="GIG13"/>
      <c r="GIH13"/>
      <c r="GII13"/>
      <c r="GIJ13"/>
      <c r="GIK13"/>
      <c r="GIL13"/>
      <c r="GIM13"/>
      <c r="GIN13"/>
      <c r="GIO13"/>
      <c r="GIP13"/>
      <c r="GIQ13"/>
      <c r="GIR13"/>
      <c r="GIS13"/>
      <c r="GIT13"/>
      <c r="GIU13"/>
      <c r="GIV13"/>
      <c r="GIW13"/>
      <c r="GIX13"/>
      <c r="GIY13"/>
      <c r="GIZ13"/>
      <c r="GJA13"/>
      <c r="GJB13"/>
      <c r="GJC13"/>
      <c r="GJD13"/>
      <c r="GJE13"/>
      <c r="GJF13"/>
      <c r="GJG13"/>
      <c r="GJH13"/>
      <c r="GJI13"/>
      <c r="GJJ13"/>
      <c r="GJK13"/>
      <c r="GJL13"/>
      <c r="GJM13"/>
      <c r="GJN13"/>
      <c r="GJO13"/>
      <c r="GJP13"/>
      <c r="GJQ13"/>
      <c r="GJR13"/>
      <c r="GJS13"/>
      <c r="GJT13"/>
      <c r="GJU13"/>
      <c r="GJV13"/>
      <c r="GJW13"/>
      <c r="GJX13"/>
      <c r="GJY13"/>
      <c r="GJZ13"/>
      <c r="GKA13"/>
      <c r="GKB13"/>
      <c r="GKC13"/>
      <c r="GKD13"/>
      <c r="GKE13"/>
      <c r="GKF13"/>
      <c r="GKG13"/>
      <c r="GKH13"/>
      <c r="GKI13"/>
      <c r="GKJ13"/>
      <c r="GKK13"/>
      <c r="GKL13"/>
      <c r="GKM13"/>
      <c r="GKN13"/>
      <c r="GKO13"/>
      <c r="GKP13"/>
      <c r="GKQ13"/>
      <c r="GKR13"/>
      <c r="GKS13"/>
      <c r="GKT13"/>
      <c r="GKU13"/>
      <c r="GKV13"/>
      <c r="GKW13"/>
      <c r="GKX13"/>
      <c r="GKY13"/>
      <c r="GKZ13"/>
      <c r="GLA13"/>
      <c r="GLB13"/>
      <c r="GLC13"/>
      <c r="GLD13"/>
      <c r="GLE13"/>
      <c r="GLF13"/>
      <c r="GLG13"/>
      <c r="GLH13"/>
      <c r="GLI13"/>
      <c r="GLJ13"/>
      <c r="GLK13"/>
      <c r="GLL13"/>
      <c r="GLM13"/>
      <c r="GLN13"/>
      <c r="GLO13"/>
      <c r="GLP13"/>
      <c r="GLQ13"/>
      <c r="GLR13"/>
      <c r="GLS13"/>
      <c r="GLT13"/>
      <c r="GLU13"/>
      <c r="GLV13"/>
      <c r="GLW13"/>
      <c r="GLX13"/>
      <c r="GLY13"/>
      <c r="GLZ13"/>
      <c r="GMA13"/>
      <c r="GMB13"/>
      <c r="GMC13"/>
      <c r="GMD13"/>
      <c r="GME13"/>
      <c r="GMF13"/>
      <c r="GMG13"/>
      <c r="GMH13"/>
      <c r="GMI13"/>
      <c r="GMJ13"/>
      <c r="GMK13"/>
      <c r="GML13"/>
      <c r="GMM13"/>
      <c r="GMN13"/>
      <c r="GMO13"/>
      <c r="GMP13"/>
      <c r="GMQ13"/>
      <c r="GMR13"/>
      <c r="GMS13"/>
      <c r="GMT13"/>
      <c r="GMU13"/>
      <c r="GMV13"/>
      <c r="GMW13"/>
      <c r="GMX13"/>
      <c r="GMY13"/>
      <c r="GMZ13"/>
      <c r="GNA13"/>
      <c r="GNB13"/>
      <c r="GNC13"/>
      <c r="GND13"/>
      <c r="GNE13"/>
      <c r="GNF13"/>
      <c r="GNG13"/>
      <c r="GNH13"/>
      <c r="GNI13"/>
      <c r="GNJ13"/>
      <c r="GNK13"/>
      <c r="GNL13"/>
      <c r="GNM13"/>
      <c r="GNN13"/>
      <c r="GNO13"/>
      <c r="GNP13"/>
      <c r="GNQ13"/>
      <c r="GNR13"/>
      <c r="GNS13"/>
      <c r="GNT13"/>
      <c r="GNU13"/>
      <c r="GNV13"/>
      <c r="GNW13"/>
      <c r="GNX13"/>
      <c r="GNY13"/>
      <c r="GNZ13"/>
      <c r="GOA13"/>
      <c r="GOB13"/>
      <c r="GOC13"/>
      <c r="GOD13"/>
      <c r="GOE13"/>
      <c r="GOF13"/>
      <c r="GOG13"/>
      <c r="GOH13"/>
      <c r="GOI13"/>
      <c r="GOJ13"/>
      <c r="GOK13"/>
      <c r="GOL13"/>
      <c r="GOM13"/>
      <c r="GON13"/>
      <c r="GOO13"/>
      <c r="GOP13"/>
      <c r="GOQ13"/>
      <c r="GOR13"/>
      <c r="GOS13"/>
      <c r="GOT13"/>
      <c r="GOU13"/>
      <c r="GOV13"/>
      <c r="GOW13"/>
      <c r="GOX13"/>
      <c r="GOY13"/>
      <c r="GOZ13"/>
      <c r="GPA13"/>
      <c r="GPB13"/>
      <c r="GPC13"/>
      <c r="GPD13"/>
      <c r="GPE13"/>
      <c r="GPF13"/>
      <c r="GPG13"/>
      <c r="GPH13"/>
      <c r="GPI13"/>
      <c r="GPJ13"/>
      <c r="GPK13"/>
      <c r="GPL13"/>
      <c r="GPM13"/>
      <c r="GPN13"/>
      <c r="GPO13"/>
      <c r="GPP13"/>
      <c r="GPQ13"/>
      <c r="GPR13"/>
      <c r="GPS13"/>
      <c r="GPT13"/>
      <c r="GPU13"/>
      <c r="GPV13"/>
      <c r="GPW13"/>
      <c r="GPX13"/>
      <c r="GPY13"/>
      <c r="GPZ13"/>
      <c r="GQA13"/>
      <c r="GQB13"/>
      <c r="GQC13"/>
      <c r="GQD13"/>
      <c r="GQE13"/>
      <c r="GQF13"/>
      <c r="GQG13"/>
      <c r="GQH13"/>
      <c r="GQI13"/>
      <c r="GQJ13"/>
      <c r="GQK13"/>
      <c r="GQL13"/>
      <c r="GQM13"/>
      <c r="GQN13"/>
      <c r="GQO13"/>
      <c r="GQP13"/>
      <c r="GQQ13"/>
      <c r="GQR13"/>
      <c r="GQS13"/>
      <c r="GQT13"/>
      <c r="GQU13"/>
      <c r="GQV13"/>
      <c r="GQW13"/>
      <c r="GQX13"/>
      <c r="GQY13"/>
      <c r="GQZ13"/>
      <c r="GRA13"/>
      <c r="GRB13"/>
      <c r="GRC13"/>
      <c r="GRD13"/>
      <c r="GRE13"/>
      <c r="GRF13"/>
      <c r="GRG13"/>
      <c r="GRH13"/>
      <c r="GRI13"/>
      <c r="GRJ13"/>
      <c r="GRK13"/>
      <c r="GRL13"/>
      <c r="GRM13"/>
      <c r="GRN13"/>
      <c r="GRO13"/>
      <c r="GRP13"/>
      <c r="GRQ13"/>
      <c r="GRR13"/>
      <c r="GRS13"/>
      <c r="GRT13"/>
      <c r="GRU13"/>
      <c r="GRV13"/>
      <c r="GRW13"/>
      <c r="GRX13"/>
      <c r="GRY13"/>
      <c r="GRZ13"/>
      <c r="GSA13"/>
      <c r="GSB13"/>
      <c r="GSC13"/>
      <c r="GSD13"/>
      <c r="GSE13"/>
      <c r="GSF13"/>
      <c r="GSG13"/>
      <c r="GSH13"/>
      <c r="GSI13"/>
      <c r="GSJ13"/>
      <c r="GSK13"/>
      <c r="GSL13"/>
      <c r="GSM13"/>
      <c r="GSN13"/>
      <c r="GSO13"/>
      <c r="GSP13"/>
      <c r="GSQ13"/>
      <c r="GSR13"/>
      <c r="GSS13"/>
      <c r="GST13"/>
      <c r="GSU13"/>
      <c r="GSV13"/>
      <c r="GSW13"/>
      <c r="GSX13"/>
      <c r="GSY13"/>
      <c r="GSZ13"/>
      <c r="GTA13"/>
      <c r="GTB13"/>
      <c r="GTC13"/>
      <c r="GTD13"/>
      <c r="GTE13"/>
      <c r="GTF13"/>
      <c r="GTG13"/>
      <c r="GTH13"/>
      <c r="GTI13"/>
      <c r="GTJ13"/>
      <c r="GTK13"/>
      <c r="GTL13"/>
      <c r="GTM13"/>
      <c r="GTN13"/>
      <c r="GTO13"/>
      <c r="GTP13"/>
      <c r="GTQ13"/>
      <c r="GTR13"/>
      <c r="GTS13"/>
      <c r="GTT13"/>
      <c r="GTU13"/>
      <c r="GTV13"/>
      <c r="GTW13"/>
      <c r="GTX13"/>
      <c r="GTY13"/>
      <c r="GTZ13"/>
      <c r="GUA13"/>
      <c r="GUB13"/>
      <c r="GUC13"/>
      <c r="GUD13"/>
      <c r="GUE13"/>
      <c r="GUF13"/>
      <c r="GUG13"/>
      <c r="GUH13"/>
      <c r="GUI13"/>
      <c r="GUJ13"/>
      <c r="GUK13"/>
      <c r="GUL13"/>
      <c r="GUM13"/>
      <c r="GUN13"/>
      <c r="GUO13"/>
      <c r="GUP13"/>
      <c r="GUQ13"/>
      <c r="GUR13"/>
      <c r="GUS13"/>
      <c r="GUT13"/>
      <c r="GUU13"/>
      <c r="GUV13"/>
      <c r="GUW13"/>
      <c r="GUX13"/>
      <c r="GUY13"/>
      <c r="GUZ13"/>
      <c r="GVA13"/>
      <c r="GVB13"/>
      <c r="GVC13"/>
      <c r="GVD13"/>
      <c r="GVE13"/>
      <c r="GVF13"/>
      <c r="GVG13"/>
      <c r="GVH13"/>
      <c r="GVI13"/>
      <c r="GVJ13"/>
      <c r="GVK13"/>
      <c r="GVL13"/>
      <c r="GVM13"/>
      <c r="GVN13"/>
      <c r="GVO13"/>
      <c r="GVP13"/>
      <c r="GVQ13"/>
      <c r="GVR13"/>
      <c r="GVS13"/>
      <c r="GVT13"/>
      <c r="GVU13"/>
      <c r="GVV13"/>
      <c r="GVW13"/>
      <c r="GVX13"/>
      <c r="GVY13"/>
      <c r="GVZ13"/>
      <c r="GWA13"/>
      <c r="GWB13"/>
      <c r="GWC13"/>
      <c r="GWD13"/>
      <c r="GWE13"/>
      <c r="GWF13"/>
      <c r="GWG13"/>
      <c r="GWH13"/>
      <c r="GWI13"/>
      <c r="GWJ13"/>
      <c r="GWK13"/>
      <c r="GWL13"/>
      <c r="GWM13"/>
      <c r="GWN13"/>
      <c r="GWO13"/>
      <c r="GWP13"/>
      <c r="GWQ13"/>
      <c r="GWR13"/>
      <c r="GWS13"/>
      <c r="GWT13"/>
      <c r="GWU13"/>
      <c r="GWV13"/>
      <c r="GWW13"/>
      <c r="GWX13"/>
      <c r="GWY13"/>
      <c r="GWZ13"/>
      <c r="GXA13"/>
      <c r="GXB13"/>
      <c r="GXC13"/>
      <c r="GXD13"/>
      <c r="GXE13"/>
      <c r="GXF13"/>
      <c r="GXG13"/>
      <c r="GXH13"/>
      <c r="GXI13"/>
      <c r="GXJ13"/>
      <c r="GXK13"/>
      <c r="GXL13"/>
      <c r="GXM13"/>
      <c r="GXN13"/>
      <c r="GXO13"/>
      <c r="GXP13"/>
      <c r="GXQ13"/>
      <c r="GXR13"/>
      <c r="GXS13"/>
      <c r="GXT13"/>
      <c r="GXU13"/>
      <c r="GXV13"/>
      <c r="GXW13"/>
      <c r="GXX13"/>
      <c r="GXY13"/>
      <c r="GXZ13"/>
      <c r="GYA13"/>
      <c r="GYB13"/>
      <c r="GYC13"/>
      <c r="GYD13"/>
      <c r="GYE13"/>
      <c r="GYF13"/>
      <c r="GYG13"/>
      <c r="GYH13"/>
      <c r="GYI13"/>
      <c r="GYJ13"/>
      <c r="GYK13"/>
      <c r="GYL13"/>
      <c r="GYM13"/>
      <c r="GYN13"/>
      <c r="GYO13"/>
      <c r="GYP13"/>
      <c r="GYQ13"/>
      <c r="GYR13"/>
      <c r="GYS13"/>
      <c r="GYT13"/>
      <c r="GYU13"/>
      <c r="GYV13"/>
      <c r="GYW13"/>
      <c r="GYX13"/>
      <c r="GYY13"/>
      <c r="GYZ13"/>
      <c r="GZA13"/>
      <c r="GZB13"/>
      <c r="GZC13"/>
      <c r="GZD13"/>
      <c r="GZE13"/>
      <c r="GZF13"/>
      <c r="GZG13"/>
      <c r="GZH13"/>
      <c r="GZI13"/>
      <c r="GZJ13"/>
      <c r="GZK13"/>
      <c r="GZL13"/>
      <c r="GZM13"/>
      <c r="GZN13"/>
      <c r="GZO13"/>
      <c r="GZP13"/>
      <c r="GZQ13"/>
      <c r="GZR13"/>
      <c r="GZS13"/>
      <c r="GZT13"/>
      <c r="GZU13"/>
      <c r="GZV13"/>
      <c r="GZW13"/>
      <c r="GZX13"/>
      <c r="GZY13"/>
      <c r="GZZ13"/>
      <c r="HAA13"/>
      <c r="HAB13"/>
      <c r="HAC13"/>
      <c r="HAD13"/>
      <c r="HAE13"/>
      <c r="HAF13"/>
      <c r="HAG13"/>
      <c r="HAH13"/>
      <c r="HAI13"/>
      <c r="HAJ13"/>
      <c r="HAK13"/>
      <c r="HAL13"/>
      <c r="HAM13"/>
      <c r="HAN13"/>
      <c r="HAO13"/>
      <c r="HAP13"/>
      <c r="HAQ13"/>
      <c r="HAR13"/>
      <c r="HAS13"/>
      <c r="HAT13"/>
      <c r="HAU13"/>
      <c r="HAV13"/>
      <c r="HAW13"/>
      <c r="HAX13"/>
      <c r="HAY13"/>
      <c r="HAZ13"/>
      <c r="HBA13"/>
      <c r="HBB13"/>
      <c r="HBC13"/>
      <c r="HBD13"/>
      <c r="HBE13"/>
      <c r="HBF13"/>
      <c r="HBG13"/>
      <c r="HBH13"/>
      <c r="HBI13"/>
      <c r="HBJ13"/>
      <c r="HBK13"/>
      <c r="HBL13"/>
      <c r="HBM13"/>
      <c r="HBN13"/>
      <c r="HBO13"/>
      <c r="HBP13"/>
      <c r="HBQ13"/>
      <c r="HBR13"/>
      <c r="HBS13"/>
      <c r="HBT13"/>
      <c r="HBU13"/>
      <c r="HBV13"/>
      <c r="HBW13"/>
      <c r="HBX13"/>
      <c r="HBY13"/>
      <c r="HBZ13"/>
      <c r="HCA13"/>
      <c r="HCB13"/>
      <c r="HCC13"/>
      <c r="HCD13"/>
      <c r="HCE13"/>
      <c r="HCF13"/>
      <c r="HCG13"/>
      <c r="HCH13"/>
      <c r="HCI13"/>
      <c r="HCJ13"/>
      <c r="HCK13"/>
      <c r="HCL13"/>
      <c r="HCM13"/>
      <c r="HCN13"/>
      <c r="HCO13"/>
      <c r="HCP13"/>
      <c r="HCQ13"/>
      <c r="HCR13"/>
      <c r="HCS13"/>
      <c r="HCT13"/>
      <c r="HCU13"/>
      <c r="HCV13"/>
      <c r="HCW13"/>
      <c r="HCX13"/>
      <c r="HCY13"/>
      <c r="HCZ13"/>
      <c r="HDA13"/>
      <c r="HDB13"/>
      <c r="HDC13"/>
      <c r="HDD13"/>
      <c r="HDE13"/>
      <c r="HDF13"/>
      <c r="HDG13"/>
      <c r="HDH13"/>
      <c r="HDI13"/>
      <c r="HDJ13"/>
      <c r="HDK13"/>
      <c r="HDL13"/>
      <c r="HDM13"/>
      <c r="HDN13"/>
      <c r="HDO13"/>
      <c r="HDP13"/>
      <c r="HDQ13"/>
      <c r="HDR13"/>
      <c r="HDS13"/>
      <c r="HDT13"/>
      <c r="HDU13"/>
      <c r="HDV13"/>
      <c r="HDW13"/>
      <c r="HDX13"/>
      <c r="HDY13"/>
      <c r="HDZ13"/>
      <c r="HEA13"/>
      <c r="HEB13"/>
      <c r="HEC13"/>
      <c r="HED13"/>
      <c r="HEE13"/>
      <c r="HEF13"/>
      <c r="HEG13"/>
      <c r="HEH13"/>
      <c r="HEI13"/>
      <c r="HEJ13"/>
      <c r="HEK13"/>
      <c r="HEL13"/>
      <c r="HEM13"/>
      <c r="HEN13"/>
      <c r="HEO13"/>
      <c r="HEP13"/>
      <c r="HEQ13"/>
      <c r="HER13"/>
      <c r="HES13"/>
      <c r="HET13"/>
      <c r="HEU13"/>
      <c r="HEV13"/>
      <c r="HEW13"/>
      <c r="HEX13"/>
      <c r="HEY13"/>
      <c r="HEZ13"/>
      <c r="HFA13"/>
      <c r="HFB13"/>
      <c r="HFC13"/>
      <c r="HFD13"/>
      <c r="HFE13"/>
      <c r="HFF13"/>
      <c r="HFG13"/>
      <c r="HFH13"/>
      <c r="HFI13"/>
      <c r="HFJ13"/>
      <c r="HFK13"/>
      <c r="HFL13"/>
      <c r="HFM13"/>
      <c r="HFN13"/>
      <c r="HFO13"/>
      <c r="HFP13"/>
      <c r="HFQ13"/>
      <c r="HFR13"/>
      <c r="HFS13"/>
      <c r="HFT13"/>
      <c r="HFU13"/>
      <c r="HFV13"/>
      <c r="HFW13"/>
      <c r="HFX13"/>
      <c r="HFY13"/>
      <c r="HFZ13"/>
      <c r="HGA13"/>
      <c r="HGB13"/>
      <c r="HGC13"/>
      <c r="HGD13"/>
      <c r="HGE13"/>
      <c r="HGF13"/>
      <c r="HGG13"/>
      <c r="HGH13"/>
      <c r="HGI13"/>
      <c r="HGJ13"/>
      <c r="HGK13"/>
      <c r="HGL13"/>
      <c r="HGM13"/>
      <c r="HGN13"/>
      <c r="HGO13"/>
      <c r="HGP13"/>
      <c r="HGQ13"/>
      <c r="HGR13"/>
      <c r="HGS13"/>
      <c r="HGT13"/>
      <c r="HGU13"/>
      <c r="HGV13"/>
      <c r="HGW13"/>
      <c r="HGX13"/>
      <c r="HGY13"/>
      <c r="HGZ13"/>
      <c r="HHA13"/>
      <c r="HHB13"/>
      <c r="HHC13"/>
      <c r="HHD13"/>
      <c r="HHE13"/>
      <c r="HHF13"/>
      <c r="HHG13"/>
      <c r="HHH13"/>
      <c r="HHI13"/>
      <c r="HHJ13"/>
      <c r="HHK13"/>
      <c r="HHL13"/>
      <c r="HHM13"/>
      <c r="HHN13"/>
      <c r="HHO13"/>
      <c r="HHP13"/>
      <c r="HHQ13"/>
      <c r="HHR13"/>
      <c r="HHS13"/>
      <c r="HHT13"/>
      <c r="HHU13"/>
      <c r="HHV13"/>
      <c r="HHW13"/>
      <c r="HHX13"/>
      <c r="HHY13"/>
      <c r="HHZ13"/>
      <c r="HIA13"/>
      <c r="HIB13"/>
      <c r="HIC13"/>
      <c r="HID13"/>
      <c r="HIE13"/>
      <c r="HIF13"/>
      <c r="HIG13"/>
      <c r="HIH13"/>
      <c r="HII13"/>
      <c r="HIJ13"/>
      <c r="HIK13"/>
      <c r="HIL13"/>
      <c r="HIM13"/>
      <c r="HIN13"/>
      <c r="HIO13"/>
      <c r="HIP13"/>
      <c r="HIQ13"/>
      <c r="HIR13"/>
      <c r="HIS13"/>
      <c r="HIT13"/>
      <c r="HIU13"/>
      <c r="HIV13"/>
      <c r="HIW13"/>
      <c r="HIX13"/>
      <c r="HIY13"/>
      <c r="HIZ13"/>
      <c r="HJA13"/>
      <c r="HJB13"/>
      <c r="HJC13"/>
      <c r="HJD13"/>
      <c r="HJE13"/>
      <c r="HJF13"/>
      <c r="HJG13"/>
      <c r="HJH13"/>
      <c r="HJI13"/>
      <c r="HJJ13"/>
      <c r="HJK13"/>
      <c r="HJL13"/>
      <c r="HJM13"/>
      <c r="HJN13"/>
      <c r="HJO13"/>
      <c r="HJP13"/>
      <c r="HJQ13"/>
      <c r="HJR13"/>
      <c r="HJS13"/>
      <c r="HJT13"/>
      <c r="HJU13"/>
      <c r="HJV13"/>
      <c r="HJW13"/>
      <c r="HJX13"/>
      <c r="HJY13"/>
      <c r="HJZ13"/>
      <c r="HKA13"/>
      <c r="HKB13"/>
      <c r="HKC13"/>
      <c r="HKD13"/>
      <c r="HKE13"/>
      <c r="HKF13"/>
      <c r="HKG13"/>
      <c r="HKH13"/>
      <c r="HKI13"/>
      <c r="HKJ13"/>
      <c r="HKK13"/>
      <c r="HKL13"/>
      <c r="HKM13"/>
      <c r="HKN13"/>
      <c r="HKO13"/>
      <c r="HKP13"/>
      <c r="HKQ13"/>
      <c r="HKR13"/>
      <c r="HKS13"/>
      <c r="HKT13"/>
      <c r="HKU13"/>
      <c r="HKV13"/>
      <c r="HKW13"/>
      <c r="HKX13"/>
      <c r="HKY13"/>
      <c r="HKZ13"/>
      <c r="HLA13"/>
      <c r="HLB13"/>
      <c r="HLC13"/>
      <c r="HLD13"/>
      <c r="HLE13"/>
      <c r="HLF13"/>
      <c r="HLG13"/>
      <c r="HLH13"/>
      <c r="HLI13"/>
      <c r="HLJ13"/>
      <c r="HLK13"/>
      <c r="HLL13"/>
      <c r="HLM13"/>
      <c r="HLN13"/>
      <c r="HLO13"/>
      <c r="HLP13"/>
      <c r="HLQ13"/>
      <c r="HLR13"/>
      <c r="HLS13"/>
      <c r="HLT13"/>
      <c r="HLU13"/>
      <c r="HLV13"/>
      <c r="HLW13"/>
      <c r="HLX13"/>
      <c r="HLY13"/>
      <c r="HLZ13"/>
      <c r="HMA13"/>
      <c r="HMB13"/>
      <c r="HMC13"/>
      <c r="HMD13"/>
      <c r="HME13"/>
      <c r="HMF13"/>
      <c r="HMG13"/>
      <c r="HMH13"/>
      <c r="HMI13"/>
      <c r="HMJ13"/>
      <c r="HMK13"/>
      <c r="HML13"/>
      <c r="HMM13"/>
      <c r="HMN13"/>
      <c r="HMO13"/>
      <c r="HMP13"/>
      <c r="HMQ13"/>
      <c r="HMR13"/>
      <c r="HMS13"/>
      <c r="HMT13"/>
      <c r="HMU13"/>
      <c r="HMV13"/>
      <c r="HMW13"/>
      <c r="HMX13"/>
      <c r="HMY13"/>
      <c r="HMZ13"/>
      <c r="HNA13"/>
      <c r="HNB13"/>
      <c r="HNC13"/>
      <c r="HND13"/>
      <c r="HNE13"/>
      <c r="HNF13"/>
      <c r="HNG13"/>
      <c r="HNH13"/>
      <c r="HNI13"/>
      <c r="HNJ13"/>
      <c r="HNK13"/>
      <c r="HNL13"/>
      <c r="HNM13"/>
      <c r="HNN13"/>
      <c r="HNO13"/>
      <c r="HNP13"/>
      <c r="HNQ13"/>
      <c r="HNR13"/>
      <c r="HNS13"/>
      <c r="HNT13"/>
      <c r="HNU13"/>
      <c r="HNV13"/>
      <c r="HNW13"/>
      <c r="HNX13"/>
      <c r="HNY13"/>
      <c r="HNZ13"/>
      <c r="HOA13"/>
      <c r="HOB13"/>
      <c r="HOC13"/>
      <c r="HOD13"/>
      <c r="HOE13"/>
      <c r="HOF13"/>
      <c r="HOG13"/>
      <c r="HOH13"/>
      <c r="HOI13"/>
      <c r="HOJ13"/>
      <c r="HOK13"/>
      <c r="HOL13"/>
      <c r="HOM13"/>
      <c r="HON13"/>
      <c r="HOO13"/>
      <c r="HOP13"/>
      <c r="HOQ13"/>
      <c r="HOR13"/>
      <c r="HOS13"/>
      <c r="HOT13"/>
      <c r="HOU13"/>
      <c r="HOV13"/>
      <c r="HOW13"/>
      <c r="HOX13"/>
      <c r="HOY13"/>
      <c r="HOZ13"/>
      <c r="HPA13"/>
      <c r="HPB13"/>
      <c r="HPC13"/>
      <c r="HPD13"/>
      <c r="HPE13"/>
      <c r="HPF13"/>
      <c r="HPG13"/>
      <c r="HPH13"/>
      <c r="HPI13"/>
      <c r="HPJ13"/>
      <c r="HPK13"/>
      <c r="HPL13"/>
      <c r="HPM13"/>
      <c r="HPN13"/>
      <c r="HPO13"/>
      <c r="HPP13"/>
      <c r="HPQ13"/>
      <c r="HPR13"/>
      <c r="HPS13"/>
      <c r="HPT13"/>
      <c r="HPU13"/>
      <c r="HPV13"/>
      <c r="HPW13"/>
      <c r="HPX13"/>
      <c r="HPY13"/>
      <c r="HPZ13"/>
      <c r="HQA13"/>
      <c r="HQB13"/>
      <c r="HQC13"/>
      <c r="HQD13"/>
      <c r="HQE13"/>
      <c r="HQF13"/>
      <c r="HQG13"/>
      <c r="HQH13"/>
      <c r="HQI13"/>
      <c r="HQJ13"/>
      <c r="HQK13"/>
      <c r="HQL13"/>
      <c r="HQM13"/>
      <c r="HQN13"/>
      <c r="HQO13"/>
      <c r="HQP13"/>
      <c r="HQQ13"/>
      <c r="HQR13"/>
      <c r="HQS13"/>
      <c r="HQT13"/>
      <c r="HQU13"/>
      <c r="HQV13"/>
      <c r="HQW13"/>
      <c r="HQX13"/>
      <c r="HQY13"/>
      <c r="HQZ13"/>
      <c r="HRA13"/>
      <c r="HRB13"/>
      <c r="HRC13"/>
      <c r="HRD13"/>
      <c r="HRE13"/>
      <c r="HRF13"/>
      <c r="HRG13"/>
      <c r="HRH13"/>
      <c r="HRI13"/>
      <c r="HRJ13"/>
      <c r="HRK13"/>
      <c r="HRL13"/>
      <c r="HRM13"/>
      <c r="HRN13"/>
      <c r="HRO13"/>
      <c r="HRP13"/>
      <c r="HRQ13"/>
      <c r="HRR13"/>
      <c r="HRS13"/>
      <c r="HRT13"/>
      <c r="HRU13"/>
      <c r="HRV13"/>
      <c r="HRW13"/>
      <c r="HRX13"/>
      <c r="HRY13"/>
      <c r="HRZ13"/>
      <c r="HSA13"/>
      <c r="HSB13"/>
      <c r="HSC13"/>
      <c r="HSD13"/>
      <c r="HSE13"/>
      <c r="HSF13"/>
      <c r="HSG13"/>
      <c r="HSH13"/>
      <c r="HSI13"/>
      <c r="HSJ13"/>
      <c r="HSK13"/>
      <c r="HSL13"/>
      <c r="HSM13"/>
      <c r="HSN13"/>
      <c r="HSO13"/>
      <c r="HSP13"/>
      <c r="HSQ13"/>
      <c r="HSR13"/>
      <c r="HSS13"/>
      <c r="HST13"/>
      <c r="HSU13"/>
      <c r="HSV13"/>
      <c r="HSW13"/>
      <c r="HSX13"/>
      <c r="HSY13"/>
      <c r="HSZ13"/>
      <c r="HTA13"/>
      <c r="HTB13"/>
      <c r="HTC13"/>
      <c r="HTD13"/>
      <c r="HTE13"/>
      <c r="HTF13"/>
      <c r="HTG13"/>
      <c r="HTH13"/>
      <c r="HTI13"/>
      <c r="HTJ13"/>
      <c r="HTK13"/>
      <c r="HTL13"/>
      <c r="HTM13"/>
      <c r="HTN13"/>
      <c r="HTO13"/>
      <c r="HTP13"/>
      <c r="HTQ13"/>
      <c r="HTR13"/>
      <c r="HTS13"/>
      <c r="HTT13"/>
      <c r="HTU13"/>
      <c r="HTV13"/>
      <c r="HTW13"/>
      <c r="HTX13"/>
      <c r="HTY13"/>
      <c r="HTZ13"/>
      <c r="HUA13"/>
      <c r="HUB13"/>
      <c r="HUC13"/>
      <c r="HUD13"/>
      <c r="HUE13"/>
      <c r="HUF13"/>
      <c r="HUG13"/>
      <c r="HUH13"/>
      <c r="HUI13"/>
      <c r="HUJ13"/>
      <c r="HUK13"/>
      <c r="HUL13"/>
      <c r="HUM13"/>
      <c r="HUN13"/>
      <c r="HUO13"/>
      <c r="HUP13"/>
      <c r="HUQ13"/>
      <c r="HUR13"/>
      <c r="HUS13"/>
      <c r="HUT13"/>
      <c r="HUU13"/>
      <c r="HUV13"/>
      <c r="HUW13"/>
      <c r="HUX13"/>
      <c r="HUY13"/>
      <c r="HUZ13"/>
      <c r="HVA13"/>
      <c r="HVB13"/>
      <c r="HVC13"/>
      <c r="HVD13"/>
      <c r="HVE13"/>
      <c r="HVF13"/>
      <c r="HVG13"/>
      <c r="HVH13"/>
      <c r="HVI13"/>
      <c r="HVJ13"/>
      <c r="HVK13"/>
      <c r="HVL13"/>
      <c r="HVM13"/>
      <c r="HVN13"/>
      <c r="HVO13"/>
      <c r="HVP13"/>
      <c r="HVQ13"/>
      <c r="HVR13"/>
      <c r="HVS13"/>
      <c r="HVT13"/>
      <c r="HVU13"/>
      <c r="HVV13"/>
      <c r="HVW13"/>
      <c r="HVX13"/>
      <c r="HVY13"/>
      <c r="HVZ13"/>
      <c r="HWA13"/>
      <c r="HWB13"/>
      <c r="HWC13"/>
      <c r="HWD13"/>
      <c r="HWE13"/>
      <c r="HWF13"/>
      <c r="HWG13"/>
      <c r="HWH13"/>
      <c r="HWI13"/>
      <c r="HWJ13"/>
      <c r="HWK13"/>
      <c r="HWL13"/>
      <c r="HWM13"/>
      <c r="HWN13"/>
      <c r="HWO13"/>
      <c r="HWP13"/>
      <c r="HWQ13"/>
      <c r="HWR13"/>
      <c r="HWS13"/>
      <c r="HWT13"/>
      <c r="HWU13"/>
      <c r="HWV13"/>
      <c r="HWW13"/>
      <c r="HWX13"/>
      <c r="HWY13"/>
      <c r="HWZ13"/>
      <c r="HXA13"/>
      <c r="HXB13"/>
      <c r="HXC13"/>
      <c r="HXD13"/>
      <c r="HXE13"/>
      <c r="HXF13"/>
      <c r="HXG13"/>
      <c r="HXH13"/>
      <c r="HXI13"/>
      <c r="HXJ13"/>
      <c r="HXK13"/>
      <c r="HXL13"/>
      <c r="HXM13"/>
      <c r="HXN13"/>
      <c r="HXO13"/>
      <c r="HXP13"/>
      <c r="HXQ13"/>
      <c r="HXR13"/>
      <c r="HXS13"/>
      <c r="HXT13"/>
      <c r="HXU13"/>
      <c r="HXV13"/>
      <c r="HXW13"/>
      <c r="HXX13"/>
      <c r="HXY13"/>
      <c r="HXZ13"/>
      <c r="HYA13"/>
      <c r="HYB13"/>
      <c r="HYC13"/>
      <c r="HYD13"/>
      <c r="HYE13"/>
      <c r="HYF13"/>
      <c r="HYG13"/>
      <c r="HYH13"/>
      <c r="HYI13"/>
      <c r="HYJ13"/>
      <c r="HYK13"/>
      <c r="HYL13"/>
      <c r="HYM13"/>
      <c r="HYN13"/>
      <c r="HYO13"/>
      <c r="HYP13"/>
      <c r="HYQ13"/>
      <c r="HYR13"/>
      <c r="HYS13"/>
      <c r="HYT13"/>
      <c r="HYU13"/>
      <c r="HYV13"/>
      <c r="HYW13"/>
      <c r="HYX13"/>
      <c r="HYY13"/>
      <c r="HYZ13"/>
      <c r="HZA13"/>
      <c r="HZB13"/>
      <c r="HZC13"/>
      <c r="HZD13"/>
      <c r="HZE13"/>
      <c r="HZF13"/>
      <c r="HZG13"/>
      <c r="HZH13"/>
      <c r="HZI13"/>
      <c r="HZJ13"/>
      <c r="HZK13"/>
      <c r="HZL13"/>
      <c r="HZM13"/>
      <c r="HZN13"/>
      <c r="HZO13"/>
      <c r="HZP13"/>
      <c r="HZQ13"/>
      <c r="HZR13"/>
      <c r="HZS13"/>
      <c r="HZT13"/>
      <c r="HZU13"/>
      <c r="HZV13"/>
      <c r="HZW13"/>
      <c r="HZX13"/>
      <c r="HZY13"/>
      <c r="HZZ13"/>
      <c r="IAA13"/>
      <c r="IAB13"/>
      <c r="IAC13"/>
      <c r="IAD13"/>
      <c r="IAE13"/>
      <c r="IAF13"/>
      <c r="IAG13"/>
      <c r="IAH13"/>
      <c r="IAI13"/>
      <c r="IAJ13"/>
      <c r="IAK13"/>
      <c r="IAL13"/>
      <c r="IAM13"/>
      <c r="IAN13"/>
      <c r="IAO13"/>
      <c r="IAP13"/>
      <c r="IAQ13"/>
      <c r="IAR13"/>
      <c r="IAS13"/>
      <c r="IAT13"/>
      <c r="IAU13"/>
      <c r="IAV13"/>
      <c r="IAW13"/>
      <c r="IAX13"/>
      <c r="IAY13"/>
      <c r="IAZ13"/>
      <c r="IBA13"/>
      <c r="IBB13"/>
      <c r="IBC13"/>
      <c r="IBD13"/>
      <c r="IBE13"/>
      <c r="IBF13"/>
      <c r="IBG13"/>
      <c r="IBH13"/>
      <c r="IBI13"/>
      <c r="IBJ13"/>
      <c r="IBK13"/>
      <c r="IBL13"/>
      <c r="IBM13"/>
      <c r="IBN13"/>
      <c r="IBO13"/>
      <c r="IBP13"/>
      <c r="IBQ13"/>
      <c r="IBR13"/>
      <c r="IBS13"/>
      <c r="IBT13"/>
      <c r="IBU13"/>
      <c r="IBV13"/>
      <c r="IBW13"/>
      <c r="IBX13"/>
      <c r="IBY13"/>
      <c r="IBZ13"/>
      <c r="ICA13"/>
      <c r="ICB13"/>
      <c r="ICC13"/>
      <c r="ICD13"/>
      <c r="ICE13"/>
      <c r="ICF13"/>
      <c r="ICG13"/>
      <c r="ICH13"/>
      <c r="ICI13"/>
      <c r="ICJ13"/>
      <c r="ICK13"/>
      <c r="ICL13"/>
      <c r="ICM13"/>
      <c r="ICN13"/>
      <c r="ICO13"/>
      <c r="ICP13"/>
      <c r="ICQ13"/>
      <c r="ICR13"/>
      <c r="ICS13"/>
      <c r="ICT13"/>
      <c r="ICU13"/>
      <c r="ICV13"/>
      <c r="ICW13"/>
      <c r="ICX13"/>
      <c r="ICY13"/>
      <c r="ICZ13"/>
      <c r="IDA13"/>
      <c r="IDB13"/>
      <c r="IDC13"/>
      <c r="IDD13"/>
      <c r="IDE13"/>
      <c r="IDF13"/>
      <c r="IDG13"/>
      <c r="IDH13"/>
      <c r="IDI13"/>
      <c r="IDJ13"/>
      <c r="IDK13"/>
      <c r="IDL13"/>
      <c r="IDM13"/>
      <c r="IDN13"/>
      <c r="IDO13"/>
      <c r="IDP13"/>
      <c r="IDQ13"/>
      <c r="IDR13"/>
      <c r="IDS13"/>
      <c r="IDT13"/>
      <c r="IDU13"/>
      <c r="IDV13"/>
      <c r="IDW13"/>
      <c r="IDX13"/>
      <c r="IDY13"/>
      <c r="IDZ13"/>
      <c r="IEA13"/>
      <c r="IEB13"/>
      <c r="IEC13"/>
      <c r="IED13"/>
      <c r="IEE13"/>
      <c r="IEF13"/>
      <c r="IEG13"/>
      <c r="IEH13"/>
      <c r="IEI13"/>
      <c r="IEJ13"/>
      <c r="IEK13"/>
      <c r="IEL13"/>
      <c r="IEM13"/>
      <c r="IEN13"/>
      <c r="IEO13"/>
      <c r="IEP13"/>
      <c r="IEQ13"/>
      <c r="IER13"/>
      <c r="IES13"/>
      <c r="IET13"/>
      <c r="IEU13"/>
      <c r="IEV13"/>
      <c r="IEW13"/>
      <c r="IEX13"/>
      <c r="IEY13"/>
      <c r="IEZ13"/>
      <c r="IFA13"/>
      <c r="IFB13"/>
      <c r="IFC13"/>
      <c r="IFD13"/>
      <c r="IFE13"/>
      <c r="IFF13"/>
      <c r="IFG13"/>
      <c r="IFH13"/>
      <c r="IFI13"/>
      <c r="IFJ13"/>
      <c r="IFK13"/>
      <c r="IFL13"/>
      <c r="IFM13"/>
      <c r="IFN13"/>
      <c r="IFO13"/>
      <c r="IFP13"/>
      <c r="IFQ13"/>
      <c r="IFR13"/>
      <c r="IFS13"/>
      <c r="IFT13"/>
      <c r="IFU13"/>
      <c r="IFV13"/>
      <c r="IFW13"/>
      <c r="IFX13"/>
      <c r="IFY13"/>
      <c r="IFZ13"/>
      <c r="IGA13"/>
      <c r="IGB13"/>
      <c r="IGC13"/>
      <c r="IGD13"/>
      <c r="IGE13"/>
      <c r="IGF13"/>
      <c r="IGG13"/>
      <c r="IGH13"/>
      <c r="IGI13"/>
      <c r="IGJ13"/>
      <c r="IGK13"/>
      <c r="IGL13"/>
      <c r="IGM13"/>
      <c r="IGN13"/>
      <c r="IGO13"/>
      <c r="IGP13"/>
      <c r="IGQ13"/>
      <c r="IGR13"/>
      <c r="IGS13"/>
      <c r="IGT13"/>
      <c r="IGU13"/>
      <c r="IGV13"/>
      <c r="IGW13"/>
      <c r="IGX13"/>
      <c r="IGY13"/>
      <c r="IGZ13"/>
      <c r="IHA13"/>
      <c r="IHB13"/>
      <c r="IHC13"/>
      <c r="IHD13"/>
      <c r="IHE13"/>
      <c r="IHF13"/>
      <c r="IHG13"/>
      <c r="IHH13"/>
      <c r="IHI13"/>
      <c r="IHJ13"/>
      <c r="IHK13"/>
      <c r="IHL13"/>
      <c r="IHM13"/>
      <c r="IHN13"/>
      <c r="IHO13"/>
      <c r="IHP13"/>
      <c r="IHQ13"/>
      <c r="IHR13"/>
      <c r="IHS13"/>
      <c r="IHT13"/>
      <c r="IHU13"/>
      <c r="IHV13"/>
      <c r="IHW13"/>
      <c r="IHX13"/>
      <c r="IHY13"/>
      <c r="IHZ13"/>
      <c r="IIA13"/>
      <c r="IIB13"/>
      <c r="IIC13"/>
      <c r="IID13"/>
      <c r="IIE13"/>
      <c r="IIF13"/>
      <c r="IIG13"/>
      <c r="IIH13"/>
      <c r="III13"/>
      <c r="IIJ13"/>
      <c r="IIK13"/>
      <c r="IIL13"/>
      <c r="IIM13"/>
      <c r="IIN13"/>
      <c r="IIO13"/>
      <c r="IIP13"/>
      <c r="IIQ13"/>
      <c r="IIR13"/>
      <c r="IIS13"/>
      <c r="IIT13"/>
      <c r="IIU13"/>
      <c r="IIV13"/>
      <c r="IIW13"/>
      <c r="IIX13"/>
      <c r="IIY13"/>
      <c r="IIZ13"/>
      <c r="IJA13"/>
      <c r="IJB13"/>
      <c r="IJC13"/>
      <c r="IJD13"/>
      <c r="IJE13"/>
      <c r="IJF13"/>
      <c r="IJG13"/>
      <c r="IJH13"/>
      <c r="IJI13"/>
      <c r="IJJ13"/>
      <c r="IJK13"/>
      <c r="IJL13"/>
      <c r="IJM13"/>
      <c r="IJN13"/>
      <c r="IJO13"/>
      <c r="IJP13"/>
      <c r="IJQ13"/>
      <c r="IJR13"/>
      <c r="IJS13"/>
      <c r="IJT13"/>
      <c r="IJU13"/>
      <c r="IJV13"/>
      <c r="IJW13"/>
      <c r="IJX13"/>
      <c r="IJY13"/>
      <c r="IJZ13"/>
      <c r="IKA13"/>
      <c r="IKB13"/>
      <c r="IKC13"/>
      <c r="IKD13"/>
      <c r="IKE13"/>
      <c r="IKF13"/>
      <c r="IKG13"/>
      <c r="IKH13"/>
      <c r="IKI13"/>
      <c r="IKJ13"/>
      <c r="IKK13"/>
      <c r="IKL13"/>
      <c r="IKM13"/>
      <c r="IKN13"/>
      <c r="IKO13"/>
      <c r="IKP13"/>
      <c r="IKQ13"/>
      <c r="IKR13"/>
      <c r="IKS13"/>
      <c r="IKT13"/>
      <c r="IKU13"/>
      <c r="IKV13"/>
      <c r="IKW13"/>
      <c r="IKX13"/>
      <c r="IKY13"/>
      <c r="IKZ13"/>
      <c r="ILA13"/>
      <c r="ILB13"/>
      <c r="ILC13"/>
      <c r="ILD13"/>
      <c r="ILE13"/>
      <c r="ILF13"/>
      <c r="ILG13"/>
      <c r="ILH13"/>
      <c r="ILI13"/>
      <c r="ILJ13"/>
      <c r="ILK13"/>
      <c r="ILL13"/>
      <c r="ILM13"/>
      <c r="ILN13"/>
      <c r="ILO13"/>
      <c r="ILP13"/>
      <c r="ILQ13"/>
      <c r="ILR13"/>
      <c r="ILS13"/>
      <c r="ILT13"/>
      <c r="ILU13"/>
      <c r="ILV13"/>
      <c r="ILW13"/>
      <c r="ILX13"/>
      <c r="ILY13"/>
      <c r="ILZ13"/>
      <c r="IMA13"/>
      <c r="IMB13"/>
      <c r="IMC13"/>
      <c r="IMD13"/>
      <c r="IME13"/>
      <c r="IMF13"/>
      <c r="IMG13"/>
      <c r="IMH13"/>
      <c r="IMI13"/>
      <c r="IMJ13"/>
      <c r="IMK13"/>
      <c r="IML13"/>
      <c r="IMM13"/>
      <c r="IMN13"/>
      <c r="IMO13"/>
      <c r="IMP13"/>
      <c r="IMQ13"/>
      <c r="IMR13"/>
      <c r="IMS13"/>
      <c r="IMT13"/>
      <c r="IMU13"/>
      <c r="IMV13"/>
      <c r="IMW13"/>
      <c r="IMX13"/>
      <c r="IMY13"/>
      <c r="IMZ13"/>
      <c r="INA13"/>
      <c r="INB13"/>
      <c r="INC13"/>
      <c r="IND13"/>
      <c r="INE13"/>
      <c r="INF13"/>
      <c r="ING13"/>
      <c r="INH13"/>
      <c r="INI13"/>
      <c r="INJ13"/>
      <c r="INK13"/>
      <c r="INL13"/>
      <c r="INM13"/>
      <c r="INN13"/>
      <c r="INO13"/>
      <c r="INP13"/>
      <c r="INQ13"/>
      <c r="INR13"/>
      <c r="INS13"/>
      <c r="INT13"/>
      <c r="INU13"/>
      <c r="INV13"/>
      <c r="INW13"/>
      <c r="INX13"/>
      <c r="INY13"/>
      <c r="INZ13"/>
      <c r="IOA13"/>
      <c r="IOB13"/>
      <c r="IOC13"/>
      <c r="IOD13"/>
      <c r="IOE13"/>
      <c r="IOF13"/>
      <c r="IOG13"/>
      <c r="IOH13"/>
      <c r="IOI13"/>
      <c r="IOJ13"/>
      <c r="IOK13"/>
      <c r="IOL13"/>
      <c r="IOM13"/>
      <c r="ION13"/>
      <c r="IOO13"/>
      <c r="IOP13"/>
      <c r="IOQ13"/>
      <c r="IOR13"/>
      <c r="IOS13"/>
      <c r="IOT13"/>
      <c r="IOU13"/>
      <c r="IOV13"/>
      <c r="IOW13"/>
      <c r="IOX13"/>
      <c r="IOY13"/>
      <c r="IOZ13"/>
      <c r="IPA13"/>
      <c r="IPB13"/>
      <c r="IPC13"/>
      <c r="IPD13"/>
      <c r="IPE13"/>
      <c r="IPF13"/>
      <c r="IPG13"/>
      <c r="IPH13"/>
      <c r="IPI13"/>
      <c r="IPJ13"/>
      <c r="IPK13"/>
      <c r="IPL13"/>
      <c r="IPM13"/>
      <c r="IPN13"/>
      <c r="IPO13"/>
      <c r="IPP13"/>
      <c r="IPQ13"/>
      <c r="IPR13"/>
      <c r="IPS13"/>
      <c r="IPT13"/>
      <c r="IPU13"/>
      <c r="IPV13"/>
      <c r="IPW13"/>
      <c r="IPX13"/>
      <c r="IPY13"/>
      <c r="IPZ13"/>
      <c r="IQA13"/>
      <c r="IQB13"/>
      <c r="IQC13"/>
      <c r="IQD13"/>
      <c r="IQE13"/>
      <c r="IQF13"/>
      <c r="IQG13"/>
      <c r="IQH13"/>
      <c r="IQI13"/>
      <c r="IQJ13"/>
      <c r="IQK13"/>
      <c r="IQL13"/>
      <c r="IQM13"/>
      <c r="IQN13"/>
      <c r="IQO13"/>
      <c r="IQP13"/>
      <c r="IQQ13"/>
      <c r="IQR13"/>
      <c r="IQS13"/>
      <c r="IQT13"/>
      <c r="IQU13"/>
      <c r="IQV13"/>
      <c r="IQW13"/>
      <c r="IQX13"/>
      <c r="IQY13"/>
      <c r="IQZ13"/>
      <c r="IRA13"/>
      <c r="IRB13"/>
      <c r="IRC13"/>
      <c r="IRD13"/>
      <c r="IRE13"/>
      <c r="IRF13"/>
      <c r="IRG13"/>
      <c r="IRH13"/>
      <c r="IRI13"/>
      <c r="IRJ13"/>
      <c r="IRK13"/>
      <c r="IRL13"/>
      <c r="IRM13"/>
      <c r="IRN13"/>
      <c r="IRO13"/>
      <c r="IRP13"/>
      <c r="IRQ13"/>
      <c r="IRR13"/>
      <c r="IRS13"/>
      <c r="IRT13"/>
      <c r="IRU13"/>
      <c r="IRV13"/>
      <c r="IRW13"/>
      <c r="IRX13"/>
      <c r="IRY13"/>
      <c r="IRZ13"/>
      <c r="ISA13"/>
      <c r="ISB13"/>
      <c r="ISC13"/>
      <c r="ISD13"/>
      <c r="ISE13"/>
      <c r="ISF13"/>
      <c r="ISG13"/>
      <c r="ISH13"/>
      <c r="ISI13"/>
      <c r="ISJ13"/>
      <c r="ISK13"/>
      <c r="ISL13"/>
      <c r="ISM13"/>
      <c r="ISN13"/>
      <c r="ISO13"/>
      <c r="ISP13"/>
      <c r="ISQ13"/>
      <c r="ISR13"/>
      <c r="ISS13"/>
      <c r="IST13"/>
      <c r="ISU13"/>
      <c r="ISV13"/>
      <c r="ISW13"/>
      <c r="ISX13"/>
      <c r="ISY13"/>
      <c r="ISZ13"/>
      <c r="ITA13"/>
      <c r="ITB13"/>
      <c r="ITC13"/>
      <c r="ITD13"/>
      <c r="ITE13"/>
      <c r="ITF13"/>
      <c r="ITG13"/>
      <c r="ITH13"/>
      <c r="ITI13"/>
      <c r="ITJ13"/>
      <c r="ITK13"/>
      <c r="ITL13"/>
      <c r="ITM13"/>
      <c r="ITN13"/>
      <c r="ITO13"/>
      <c r="ITP13"/>
      <c r="ITQ13"/>
      <c r="ITR13"/>
      <c r="ITS13"/>
      <c r="ITT13"/>
      <c r="ITU13"/>
      <c r="ITV13"/>
      <c r="ITW13"/>
      <c r="ITX13"/>
      <c r="ITY13"/>
      <c r="ITZ13"/>
      <c r="IUA13"/>
      <c r="IUB13"/>
      <c r="IUC13"/>
      <c r="IUD13"/>
      <c r="IUE13"/>
      <c r="IUF13"/>
      <c r="IUG13"/>
      <c r="IUH13"/>
      <c r="IUI13"/>
      <c r="IUJ13"/>
      <c r="IUK13"/>
      <c r="IUL13"/>
      <c r="IUM13"/>
      <c r="IUN13"/>
      <c r="IUO13"/>
      <c r="IUP13"/>
      <c r="IUQ13"/>
      <c r="IUR13"/>
      <c r="IUS13"/>
      <c r="IUT13"/>
      <c r="IUU13"/>
      <c r="IUV13"/>
      <c r="IUW13"/>
      <c r="IUX13"/>
      <c r="IUY13"/>
      <c r="IUZ13"/>
      <c r="IVA13"/>
      <c r="IVB13"/>
      <c r="IVC13"/>
      <c r="IVD13"/>
      <c r="IVE13"/>
      <c r="IVF13"/>
      <c r="IVG13"/>
      <c r="IVH13"/>
      <c r="IVI13"/>
      <c r="IVJ13"/>
      <c r="IVK13"/>
      <c r="IVL13"/>
      <c r="IVM13"/>
      <c r="IVN13"/>
      <c r="IVO13"/>
      <c r="IVP13"/>
      <c r="IVQ13"/>
      <c r="IVR13"/>
      <c r="IVS13"/>
      <c r="IVT13"/>
      <c r="IVU13"/>
      <c r="IVV13"/>
      <c r="IVW13"/>
      <c r="IVX13"/>
      <c r="IVY13"/>
      <c r="IVZ13"/>
      <c r="IWA13"/>
      <c r="IWB13"/>
      <c r="IWC13"/>
      <c r="IWD13"/>
      <c r="IWE13"/>
      <c r="IWF13"/>
      <c r="IWG13"/>
      <c r="IWH13"/>
      <c r="IWI13"/>
      <c r="IWJ13"/>
      <c r="IWK13"/>
      <c r="IWL13"/>
      <c r="IWM13"/>
      <c r="IWN13"/>
      <c r="IWO13"/>
      <c r="IWP13"/>
      <c r="IWQ13"/>
      <c r="IWR13"/>
      <c r="IWS13"/>
      <c r="IWT13"/>
      <c r="IWU13"/>
      <c r="IWV13"/>
      <c r="IWW13"/>
      <c r="IWX13"/>
      <c r="IWY13"/>
      <c r="IWZ13"/>
      <c r="IXA13"/>
      <c r="IXB13"/>
      <c r="IXC13"/>
      <c r="IXD13"/>
      <c r="IXE13"/>
      <c r="IXF13"/>
      <c r="IXG13"/>
      <c r="IXH13"/>
      <c r="IXI13"/>
      <c r="IXJ13"/>
      <c r="IXK13"/>
      <c r="IXL13"/>
      <c r="IXM13"/>
      <c r="IXN13"/>
      <c r="IXO13"/>
      <c r="IXP13"/>
      <c r="IXQ13"/>
      <c r="IXR13"/>
      <c r="IXS13"/>
      <c r="IXT13"/>
      <c r="IXU13"/>
      <c r="IXV13"/>
      <c r="IXW13"/>
      <c r="IXX13"/>
      <c r="IXY13"/>
      <c r="IXZ13"/>
      <c r="IYA13"/>
      <c r="IYB13"/>
      <c r="IYC13"/>
      <c r="IYD13"/>
      <c r="IYE13"/>
      <c r="IYF13"/>
      <c r="IYG13"/>
      <c r="IYH13"/>
      <c r="IYI13"/>
      <c r="IYJ13"/>
      <c r="IYK13"/>
      <c r="IYL13"/>
      <c r="IYM13"/>
      <c r="IYN13"/>
      <c r="IYO13"/>
      <c r="IYP13"/>
      <c r="IYQ13"/>
      <c r="IYR13"/>
      <c r="IYS13"/>
      <c r="IYT13"/>
      <c r="IYU13"/>
      <c r="IYV13"/>
      <c r="IYW13"/>
      <c r="IYX13"/>
      <c r="IYY13"/>
      <c r="IYZ13"/>
      <c r="IZA13"/>
      <c r="IZB13"/>
      <c r="IZC13"/>
      <c r="IZD13"/>
      <c r="IZE13"/>
      <c r="IZF13"/>
      <c r="IZG13"/>
      <c r="IZH13"/>
      <c r="IZI13"/>
      <c r="IZJ13"/>
      <c r="IZK13"/>
      <c r="IZL13"/>
      <c r="IZM13"/>
      <c r="IZN13"/>
      <c r="IZO13"/>
      <c r="IZP13"/>
      <c r="IZQ13"/>
      <c r="IZR13"/>
      <c r="IZS13"/>
      <c r="IZT13"/>
      <c r="IZU13"/>
      <c r="IZV13"/>
      <c r="IZW13"/>
      <c r="IZX13"/>
      <c r="IZY13"/>
      <c r="IZZ13"/>
      <c r="JAA13"/>
      <c r="JAB13"/>
      <c r="JAC13"/>
      <c r="JAD13"/>
      <c r="JAE13"/>
      <c r="JAF13"/>
      <c r="JAG13"/>
      <c r="JAH13"/>
      <c r="JAI13"/>
      <c r="JAJ13"/>
      <c r="JAK13"/>
      <c r="JAL13"/>
      <c r="JAM13"/>
      <c r="JAN13"/>
      <c r="JAO13"/>
      <c r="JAP13"/>
      <c r="JAQ13"/>
      <c r="JAR13"/>
      <c r="JAS13"/>
      <c r="JAT13"/>
      <c r="JAU13"/>
      <c r="JAV13"/>
      <c r="JAW13"/>
      <c r="JAX13"/>
      <c r="JAY13"/>
      <c r="JAZ13"/>
      <c r="JBA13"/>
      <c r="JBB13"/>
      <c r="JBC13"/>
      <c r="JBD13"/>
      <c r="JBE13"/>
      <c r="JBF13"/>
      <c r="JBG13"/>
      <c r="JBH13"/>
      <c r="JBI13"/>
      <c r="JBJ13"/>
      <c r="JBK13"/>
      <c r="JBL13"/>
      <c r="JBM13"/>
      <c r="JBN13"/>
      <c r="JBO13"/>
      <c r="JBP13"/>
      <c r="JBQ13"/>
      <c r="JBR13"/>
      <c r="JBS13"/>
      <c r="JBT13"/>
      <c r="JBU13"/>
      <c r="JBV13"/>
      <c r="JBW13"/>
      <c r="JBX13"/>
      <c r="JBY13"/>
      <c r="JBZ13"/>
      <c r="JCA13"/>
      <c r="JCB13"/>
      <c r="JCC13"/>
      <c r="JCD13"/>
      <c r="JCE13"/>
      <c r="JCF13"/>
      <c r="JCG13"/>
      <c r="JCH13"/>
      <c r="JCI13"/>
      <c r="JCJ13"/>
      <c r="JCK13"/>
      <c r="JCL13"/>
      <c r="JCM13"/>
      <c r="JCN13"/>
      <c r="JCO13"/>
      <c r="JCP13"/>
      <c r="JCQ13"/>
      <c r="JCR13"/>
      <c r="JCS13"/>
      <c r="JCT13"/>
      <c r="JCU13"/>
      <c r="JCV13"/>
      <c r="JCW13"/>
      <c r="JCX13"/>
      <c r="JCY13"/>
      <c r="JCZ13"/>
      <c r="JDA13"/>
      <c r="JDB13"/>
      <c r="JDC13"/>
      <c r="JDD13"/>
      <c r="JDE13"/>
      <c r="JDF13"/>
      <c r="JDG13"/>
      <c r="JDH13"/>
      <c r="JDI13"/>
      <c r="JDJ13"/>
      <c r="JDK13"/>
      <c r="JDL13"/>
      <c r="JDM13"/>
      <c r="JDN13"/>
      <c r="JDO13"/>
      <c r="JDP13"/>
      <c r="JDQ13"/>
      <c r="JDR13"/>
      <c r="JDS13"/>
      <c r="JDT13"/>
      <c r="JDU13"/>
      <c r="JDV13"/>
      <c r="JDW13"/>
      <c r="JDX13"/>
      <c r="JDY13"/>
      <c r="JDZ13"/>
      <c r="JEA13"/>
      <c r="JEB13"/>
      <c r="JEC13"/>
      <c r="JED13"/>
      <c r="JEE13"/>
      <c r="JEF13"/>
      <c r="JEG13"/>
      <c r="JEH13"/>
      <c r="JEI13"/>
      <c r="JEJ13"/>
      <c r="JEK13"/>
      <c r="JEL13"/>
      <c r="JEM13"/>
      <c r="JEN13"/>
      <c r="JEO13"/>
      <c r="JEP13"/>
      <c r="JEQ13"/>
      <c r="JER13"/>
      <c r="JES13"/>
      <c r="JET13"/>
      <c r="JEU13"/>
      <c r="JEV13"/>
      <c r="JEW13"/>
      <c r="JEX13"/>
      <c r="JEY13"/>
      <c r="JEZ13"/>
      <c r="JFA13"/>
      <c r="JFB13"/>
      <c r="JFC13"/>
      <c r="JFD13"/>
      <c r="JFE13"/>
      <c r="JFF13"/>
      <c r="JFG13"/>
      <c r="JFH13"/>
      <c r="JFI13"/>
      <c r="JFJ13"/>
      <c r="JFK13"/>
      <c r="JFL13"/>
      <c r="JFM13"/>
      <c r="JFN13"/>
      <c r="JFO13"/>
      <c r="JFP13"/>
      <c r="JFQ13"/>
      <c r="JFR13"/>
      <c r="JFS13"/>
      <c r="JFT13"/>
      <c r="JFU13"/>
      <c r="JFV13"/>
      <c r="JFW13"/>
      <c r="JFX13"/>
      <c r="JFY13"/>
      <c r="JFZ13"/>
      <c r="JGA13"/>
      <c r="JGB13"/>
      <c r="JGC13"/>
      <c r="JGD13"/>
      <c r="JGE13"/>
      <c r="JGF13"/>
      <c r="JGG13"/>
      <c r="JGH13"/>
      <c r="JGI13"/>
      <c r="JGJ13"/>
      <c r="JGK13"/>
      <c r="JGL13"/>
      <c r="JGM13"/>
      <c r="JGN13"/>
      <c r="JGO13"/>
      <c r="JGP13"/>
      <c r="JGQ13"/>
      <c r="JGR13"/>
      <c r="JGS13"/>
      <c r="JGT13"/>
      <c r="JGU13"/>
      <c r="JGV13"/>
      <c r="JGW13"/>
      <c r="JGX13"/>
      <c r="JGY13"/>
      <c r="JGZ13"/>
      <c r="JHA13"/>
      <c r="JHB13"/>
      <c r="JHC13"/>
      <c r="JHD13"/>
      <c r="JHE13"/>
      <c r="JHF13"/>
      <c r="JHG13"/>
      <c r="JHH13"/>
      <c r="JHI13"/>
      <c r="JHJ13"/>
      <c r="JHK13"/>
      <c r="JHL13"/>
      <c r="JHM13"/>
      <c r="JHN13"/>
      <c r="JHO13"/>
      <c r="JHP13"/>
      <c r="JHQ13"/>
      <c r="JHR13"/>
      <c r="JHS13"/>
      <c r="JHT13"/>
      <c r="JHU13"/>
      <c r="JHV13"/>
      <c r="JHW13"/>
      <c r="JHX13"/>
      <c r="JHY13"/>
      <c r="JHZ13"/>
      <c r="JIA13"/>
      <c r="JIB13"/>
      <c r="JIC13"/>
      <c r="JID13"/>
      <c r="JIE13"/>
      <c r="JIF13"/>
      <c r="JIG13"/>
      <c r="JIH13"/>
      <c r="JII13"/>
      <c r="JIJ13"/>
      <c r="JIK13"/>
      <c r="JIL13"/>
      <c r="JIM13"/>
      <c r="JIN13"/>
      <c r="JIO13"/>
      <c r="JIP13"/>
      <c r="JIQ13"/>
      <c r="JIR13"/>
      <c r="JIS13"/>
      <c r="JIT13"/>
      <c r="JIU13"/>
      <c r="JIV13"/>
      <c r="JIW13"/>
      <c r="JIX13"/>
      <c r="JIY13"/>
      <c r="JIZ13"/>
      <c r="JJA13"/>
      <c r="JJB13"/>
      <c r="JJC13"/>
      <c r="JJD13"/>
      <c r="JJE13"/>
      <c r="JJF13"/>
      <c r="JJG13"/>
      <c r="JJH13"/>
      <c r="JJI13"/>
      <c r="JJJ13"/>
      <c r="JJK13"/>
      <c r="JJL13"/>
      <c r="JJM13"/>
      <c r="JJN13"/>
      <c r="JJO13"/>
      <c r="JJP13"/>
      <c r="JJQ13"/>
      <c r="JJR13"/>
      <c r="JJS13"/>
      <c r="JJT13"/>
      <c r="JJU13"/>
      <c r="JJV13"/>
      <c r="JJW13"/>
      <c r="JJX13"/>
      <c r="JJY13"/>
      <c r="JJZ13"/>
      <c r="JKA13"/>
      <c r="JKB13"/>
      <c r="JKC13"/>
      <c r="JKD13"/>
      <c r="JKE13"/>
      <c r="JKF13"/>
      <c r="JKG13"/>
      <c r="JKH13"/>
      <c r="JKI13"/>
      <c r="JKJ13"/>
      <c r="JKK13"/>
      <c r="JKL13"/>
      <c r="JKM13"/>
      <c r="JKN13"/>
      <c r="JKO13"/>
      <c r="JKP13"/>
      <c r="JKQ13"/>
      <c r="JKR13"/>
      <c r="JKS13"/>
      <c r="JKT13"/>
      <c r="JKU13"/>
      <c r="JKV13"/>
      <c r="JKW13"/>
      <c r="JKX13"/>
      <c r="JKY13"/>
      <c r="JKZ13"/>
      <c r="JLA13"/>
      <c r="JLB13"/>
      <c r="JLC13"/>
      <c r="JLD13"/>
      <c r="JLE13"/>
      <c r="JLF13"/>
      <c r="JLG13"/>
      <c r="JLH13"/>
      <c r="JLI13"/>
      <c r="JLJ13"/>
      <c r="JLK13"/>
      <c r="JLL13"/>
      <c r="JLM13"/>
      <c r="JLN13"/>
      <c r="JLO13"/>
      <c r="JLP13"/>
      <c r="JLQ13"/>
      <c r="JLR13"/>
      <c r="JLS13"/>
      <c r="JLT13"/>
      <c r="JLU13"/>
      <c r="JLV13"/>
      <c r="JLW13"/>
      <c r="JLX13"/>
      <c r="JLY13"/>
      <c r="JLZ13"/>
      <c r="JMA13"/>
      <c r="JMB13"/>
      <c r="JMC13"/>
      <c r="JMD13"/>
      <c r="JME13"/>
      <c r="JMF13"/>
      <c r="JMG13"/>
      <c r="JMH13"/>
      <c r="JMI13"/>
      <c r="JMJ13"/>
      <c r="JMK13"/>
      <c r="JML13"/>
      <c r="JMM13"/>
      <c r="JMN13"/>
      <c r="JMO13"/>
      <c r="JMP13"/>
      <c r="JMQ13"/>
      <c r="JMR13"/>
      <c r="JMS13"/>
      <c r="JMT13"/>
      <c r="JMU13"/>
      <c r="JMV13"/>
      <c r="JMW13"/>
      <c r="JMX13"/>
      <c r="JMY13"/>
      <c r="JMZ13"/>
      <c r="JNA13"/>
      <c r="JNB13"/>
      <c r="JNC13"/>
      <c r="JND13"/>
      <c r="JNE13"/>
      <c r="JNF13"/>
      <c r="JNG13"/>
      <c r="JNH13"/>
      <c r="JNI13"/>
      <c r="JNJ13"/>
      <c r="JNK13"/>
      <c r="JNL13"/>
      <c r="JNM13"/>
      <c r="JNN13"/>
      <c r="JNO13"/>
      <c r="JNP13"/>
      <c r="JNQ13"/>
      <c r="JNR13"/>
      <c r="JNS13"/>
      <c r="JNT13"/>
      <c r="JNU13"/>
      <c r="JNV13"/>
      <c r="JNW13"/>
      <c r="JNX13"/>
      <c r="JNY13"/>
      <c r="JNZ13"/>
      <c r="JOA13"/>
      <c r="JOB13"/>
      <c r="JOC13"/>
      <c r="JOD13"/>
      <c r="JOE13"/>
      <c r="JOF13"/>
      <c r="JOG13"/>
      <c r="JOH13"/>
      <c r="JOI13"/>
      <c r="JOJ13"/>
      <c r="JOK13"/>
      <c r="JOL13"/>
      <c r="JOM13"/>
      <c r="JON13"/>
      <c r="JOO13"/>
      <c r="JOP13"/>
      <c r="JOQ13"/>
      <c r="JOR13"/>
      <c r="JOS13"/>
      <c r="JOT13"/>
      <c r="JOU13"/>
      <c r="JOV13"/>
      <c r="JOW13"/>
      <c r="JOX13"/>
      <c r="JOY13"/>
      <c r="JOZ13"/>
      <c r="JPA13"/>
      <c r="JPB13"/>
      <c r="JPC13"/>
      <c r="JPD13"/>
      <c r="JPE13"/>
      <c r="JPF13"/>
      <c r="JPG13"/>
      <c r="JPH13"/>
      <c r="JPI13"/>
      <c r="JPJ13"/>
      <c r="JPK13"/>
      <c r="JPL13"/>
      <c r="JPM13"/>
      <c r="JPN13"/>
      <c r="JPO13"/>
      <c r="JPP13"/>
      <c r="JPQ13"/>
      <c r="JPR13"/>
      <c r="JPS13"/>
      <c r="JPT13"/>
      <c r="JPU13"/>
      <c r="JPV13"/>
      <c r="JPW13"/>
      <c r="JPX13"/>
      <c r="JPY13"/>
      <c r="JPZ13"/>
      <c r="JQA13"/>
      <c r="JQB13"/>
      <c r="JQC13"/>
      <c r="JQD13"/>
      <c r="JQE13"/>
      <c r="JQF13"/>
      <c r="JQG13"/>
      <c r="JQH13"/>
      <c r="JQI13"/>
      <c r="JQJ13"/>
      <c r="JQK13"/>
      <c r="JQL13"/>
      <c r="JQM13"/>
      <c r="JQN13"/>
      <c r="JQO13"/>
      <c r="JQP13"/>
      <c r="JQQ13"/>
      <c r="JQR13"/>
      <c r="JQS13"/>
      <c r="JQT13"/>
      <c r="JQU13"/>
      <c r="JQV13"/>
      <c r="JQW13"/>
      <c r="JQX13"/>
      <c r="JQY13"/>
      <c r="JQZ13"/>
      <c r="JRA13"/>
      <c r="JRB13"/>
      <c r="JRC13"/>
      <c r="JRD13"/>
      <c r="JRE13"/>
      <c r="JRF13"/>
      <c r="JRG13"/>
      <c r="JRH13"/>
      <c r="JRI13"/>
      <c r="JRJ13"/>
      <c r="JRK13"/>
      <c r="JRL13"/>
      <c r="JRM13"/>
      <c r="JRN13"/>
      <c r="JRO13"/>
      <c r="JRP13"/>
      <c r="JRQ13"/>
      <c r="JRR13"/>
      <c r="JRS13"/>
      <c r="JRT13"/>
      <c r="JRU13"/>
      <c r="JRV13"/>
      <c r="JRW13"/>
      <c r="JRX13"/>
      <c r="JRY13"/>
      <c r="JRZ13"/>
      <c r="JSA13"/>
      <c r="JSB13"/>
      <c r="JSC13"/>
      <c r="JSD13"/>
      <c r="JSE13"/>
      <c r="JSF13"/>
      <c r="JSG13"/>
      <c r="JSH13"/>
      <c r="JSI13"/>
      <c r="JSJ13"/>
      <c r="JSK13"/>
      <c r="JSL13"/>
      <c r="JSM13"/>
      <c r="JSN13"/>
      <c r="JSO13"/>
      <c r="JSP13"/>
      <c r="JSQ13"/>
      <c r="JSR13"/>
      <c r="JSS13"/>
      <c r="JST13"/>
      <c r="JSU13"/>
      <c r="JSV13"/>
      <c r="JSW13"/>
      <c r="JSX13"/>
      <c r="JSY13"/>
      <c r="JSZ13"/>
      <c r="JTA13"/>
      <c r="JTB13"/>
      <c r="JTC13"/>
      <c r="JTD13"/>
      <c r="JTE13"/>
      <c r="JTF13"/>
      <c r="JTG13"/>
      <c r="JTH13"/>
      <c r="JTI13"/>
      <c r="JTJ13"/>
      <c r="JTK13"/>
      <c r="JTL13"/>
      <c r="JTM13"/>
      <c r="JTN13"/>
      <c r="JTO13"/>
      <c r="JTP13"/>
      <c r="JTQ13"/>
      <c r="JTR13"/>
      <c r="JTS13"/>
      <c r="JTT13"/>
      <c r="JTU13"/>
      <c r="JTV13"/>
      <c r="JTW13"/>
      <c r="JTX13"/>
      <c r="JTY13"/>
      <c r="JTZ13"/>
      <c r="JUA13"/>
      <c r="JUB13"/>
      <c r="JUC13"/>
      <c r="JUD13"/>
      <c r="JUE13"/>
      <c r="JUF13"/>
      <c r="JUG13"/>
      <c r="JUH13"/>
      <c r="JUI13"/>
      <c r="JUJ13"/>
      <c r="JUK13"/>
      <c r="JUL13"/>
      <c r="JUM13"/>
      <c r="JUN13"/>
      <c r="JUO13"/>
      <c r="JUP13"/>
      <c r="JUQ13"/>
      <c r="JUR13"/>
      <c r="JUS13"/>
      <c r="JUT13"/>
      <c r="JUU13"/>
      <c r="JUV13"/>
      <c r="JUW13"/>
      <c r="JUX13"/>
      <c r="JUY13"/>
      <c r="JUZ13"/>
      <c r="JVA13"/>
      <c r="JVB13"/>
      <c r="JVC13"/>
      <c r="JVD13"/>
      <c r="JVE13"/>
      <c r="JVF13"/>
      <c r="JVG13"/>
      <c r="JVH13"/>
      <c r="JVI13"/>
      <c r="JVJ13"/>
      <c r="JVK13"/>
      <c r="JVL13"/>
      <c r="JVM13"/>
      <c r="JVN13"/>
      <c r="JVO13"/>
      <c r="JVP13"/>
      <c r="JVQ13"/>
      <c r="JVR13"/>
      <c r="JVS13"/>
      <c r="JVT13"/>
      <c r="JVU13"/>
      <c r="JVV13"/>
      <c r="JVW13"/>
      <c r="JVX13"/>
      <c r="JVY13"/>
      <c r="JVZ13"/>
      <c r="JWA13"/>
      <c r="JWB13"/>
      <c r="JWC13"/>
      <c r="JWD13"/>
      <c r="JWE13"/>
      <c r="JWF13"/>
      <c r="JWG13"/>
      <c r="JWH13"/>
      <c r="JWI13"/>
      <c r="JWJ13"/>
      <c r="JWK13"/>
      <c r="JWL13"/>
      <c r="JWM13"/>
      <c r="JWN13"/>
      <c r="JWO13"/>
      <c r="JWP13"/>
      <c r="JWQ13"/>
      <c r="JWR13"/>
      <c r="JWS13"/>
      <c r="JWT13"/>
      <c r="JWU13"/>
      <c r="JWV13"/>
      <c r="JWW13"/>
      <c r="JWX13"/>
      <c r="JWY13"/>
      <c r="JWZ13"/>
      <c r="JXA13"/>
      <c r="JXB13"/>
      <c r="JXC13"/>
      <c r="JXD13"/>
      <c r="JXE13"/>
      <c r="JXF13"/>
      <c r="JXG13"/>
      <c r="JXH13"/>
      <c r="JXI13"/>
      <c r="JXJ13"/>
      <c r="JXK13"/>
      <c r="JXL13"/>
      <c r="JXM13"/>
      <c r="JXN13"/>
      <c r="JXO13"/>
      <c r="JXP13"/>
      <c r="JXQ13"/>
      <c r="JXR13"/>
      <c r="JXS13"/>
      <c r="JXT13"/>
      <c r="JXU13"/>
      <c r="JXV13"/>
      <c r="JXW13"/>
      <c r="JXX13"/>
      <c r="JXY13"/>
      <c r="JXZ13"/>
      <c r="JYA13"/>
      <c r="JYB13"/>
      <c r="JYC13"/>
      <c r="JYD13"/>
      <c r="JYE13"/>
      <c r="JYF13"/>
      <c r="JYG13"/>
      <c r="JYH13"/>
      <c r="JYI13"/>
      <c r="JYJ13"/>
      <c r="JYK13"/>
      <c r="JYL13"/>
      <c r="JYM13"/>
      <c r="JYN13"/>
      <c r="JYO13"/>
      <c r="JYP13"/>
      <c r="JYQ13"/>
      <c r="JYR13"/>
      <c r="JYS13"/>
      <c r="JYT13"/>
      <c r="JYU13"/>
      <c r="JYV13"/>
      <c r="JYW13"/>
      <c r="JYX13"/>
      <c r="JYY13"/>
      <c r="JYZ13"/>
      <c r="JZA13"/>
      <c r="JZB13"/>
      <c r="JZC13"/>
      <c r="JZD13"/>
      <c r="JZE13"/>
      <c r="JZF13"/>
      <c r="JZG13"/>
      <c r="JZH13"/>
      <c r="JZI13"/>
      <c r="JZJ13"/>
      <c r="JZK13"/>
      <c r="JZL13"/>
      <c r="JZM13"/>
      <c r="JZN13"/>
      <c r="JZO13"/>
      <c r="JZP13"/>
      <c r="JZQ13"/>
      <c r="JZR13"/>
      <c r="JZS13"/>
      <c r="JZT13"/>
      <c r="JZU13"/>
      <c r="JZV13"/>
      <c r="JZW13"/>
      <c r="JZX13"/>
      <c r="JZY13"/>
      <c r="JZZ13"/>
      <c r="KAA13"/>
      <c r="KAB13"/>
      <c r="KAC13"/>
      <c r="KAD13"/>
      <c r="KAE13"/>
      <c r="KAF13"/>
      <c r="KAG13"/>
      <c r="KAH13"/>
      <c r="KAI13"/>
      <c r="KAJ13"/>
      <c r="KAK13"/>
      <c r="KAL13"/>
      <c r="KAM13"/>
      <c r="KAN13"/>
      <c r="KAO13"/>
      <c r="KAP13"/>
      <c r="KAQ13"/>
      <c r="KAR13"/>
      <c r="KAS13"/>
      <c r="KAT13"/>
      <c r="KAU13"/>
      <c r="KAV13"/>
      <c r="KAW13"/>
      <c r="KAX13"/>
      <c r="KAY13"/>
      <c r="KAZ13"/>
      <c r="KBA13"/>
      <c r="KBB13"/>
      <c r="KBC13"/>
      <c r="KBD13"/>
      <c r="KBE13"/>
      <c r="KBF13"/>
      <c r="KBG13"/>
      <c r="KBH13"/>
      <c r="KBI13"/>
      <c r="KBJ13"/>
      <c r="KBK13"/>
      <c r="KBL13"/>
      <c r="KBM13"/>
      <c r="KBN13"/>
      <c r="KBO13"/>
      <c r="KBP13"/>
      <c r="KBQ13"/>
      <c r="KBR13"/>
      <c r="KBS13"/>
      <c r="KBT13"/>
      <c r="KBU13"/>
      <c r="KBV13"/>
      <c r="KBW13"/>
      <c r="KBX13"/>
      <c r="KBY13"/>
      <c r="KBZ13"/>
      <c r="KCA13"/>
      <c r="KCB13"/>
      <c r="KCC13"/>
      <c r="KCD13"/>
      <c r="KCE13"/>
      <c r="KCF13"/>
      <c r="KCG13"/>
      <c r="KCH13"/>
      <c r="KCI13"/>
      <c r="KCJ13"/>
      <c r="KCK13"/>
      <c r="KCL13"/>
      <c r="KCM13"/>
      <c r="KCN13"/>
      <c r="KCO13"/>
      <c r="KCP13"/>
      <c r="KCQ13"/>
      <c r="KCR13"/>
      <c r="KCS13"/>
      <c r="KCT13"/>
      <c r="KCU13"/>
      <c r="KCV13"/>
      <c r="KCW13"/>
      <c r="KCX13"/>
      <c r="KCY13"/>
      <c r="KCZ13"/>
      <c r="KDA13"/>
      <c r="KDB13"/>
      <c r="KDC13"/>
      <c r="KDD13"/>
      <c r="KDE13"/>
      <c r="KDF13"/>
      <c r="KDG13"/>
      <c r="KDH13"/>
      <c r="KDI13"/>
      <c r="KDJ13"/>
      <c r="KDK13"/>
      <c r="KDL13"/>
      <c r="KDM13"/>
      <c r="KDN13"/>
      <c r="KDO13"/>
      <c r="KDP13"/>
      <c r="KDQ13"/>
      <c r="KDR13"/>
      <c r="KDS13"/>
      <c r="KDT13"/>
      <c r="KDU13"/>
      <c r="KDV13"/>
      <c r="KDW13"/>
      <c r="KDX13"/>
      <c r="KDY13"/>
      <c r="KDZ13"/>
      <c r="KEA13"/>
      <c r="KEB13"/>
      <c r="KEC13"/>
      <c r="KED13"/>
      <c r="KEE13"/>
      <c r="KEF13"/>
      <c r="KEG13"/>
      <c r="KEH13"/>
      <c r="KEI13"/>
      <c r="KEJ13"/>
      <c r="KEK13"/>
      <c r="KEL13"/>
      <c r="KEM13"/>
      <c r="KEN13"/>
      <c r="KEO13"/>
      <c r="KEP13"/>
      <c r="KEQ13"/>
      <c r="KER13"/>
      <c r="KES13"/>
      <c r="KET13"/>
      <c r="KEU13"/>
      <c r="KEV13"/>
      <c r="KEW13"/>
      <c r="KEX13"/>
      <c r="KEY13"/>
      <c r="KEZ13"/>
      <c r="KFA13"/>
      <c r="KFB13"/>
      <c r="KFC13"/>
      <c r="KFD13"/>
      <c r="KFE13"/>
      <c r="KFF13"/>
      <c r="KFG13"/>
      <c r="KFH13"/>
      <c r="KFI13"/>
      <c r="KFJ13"/>
      <c r="KFK13"/>
      <c r="KFL13"/>
      <c r="KFM13"/>
      <c r="KFN13"/>
      <c r="KFO13"/>
      <c r="KFP13"/>
      <c r="KFQ13"/>
      <c r="KFR13"/>
      <c r="KFS13"/>
      <c r="KFT13"/>
      <c r="KFU13"/>
      <c r="KFV13"/>
      <c r="KFW13"/>
      <c r="KFX13"/>
      <c r="KFY13"/>
      <c r="KFZ13"/>
      <c r="KGA13"/>
      <c r="KGB13"/>
      <c r="KGC13"/>
      <c r="KGD13"/>
      <c r="KGE13"/>
      <c r="KGF13"/>
      <c r="KGG13"/>
      <c r="KGH13"/>
      <c r="KGI13"/>
      <c r="KGJ13"/>
      <c r="KGK13"/>
      <c r="KGL13"/>
      <c r="KGM13"/>
      <c r="KGN13"/>
      <c r="KGO13"/>
      <c r="KGP13"/>
      <c r="KGQ13"/>
      <c r="KGR13"/>
      <c r="KGS13"/>
      <c r="KGT13"/>
      <c r="KGU13"/>
      <c r="KGV13"/>
      <c r="KGW13"/>
      <c r="KGX13"/>
      <c r="KGY13"/>
      <c r="KGZ13"/>
      <c r="KHA13"/>
      <c r="KHB13"/>
      <c r="KHC13"/>
      <c r="KHD13"/>
      <c r="KHE13"/>
      <c r="KHF13"/>
      <c r="KHG13"/>
      <c r="KHH13"/>
      <c r="KHI13"/>
      <c r="KHJ13"/>
      <c r="KHK13"/>
      <c r="KHL13"/>
      <c r="KHM13"/>
      <c r="KHN13"/>
      <c r="KHO13"/>
      <c r="KHP13"/>
      <c r="KHQ13"/>
      <c r="KHR13"/>
      <c r="KHS13"/>
      <c r="KHT13"/>
      <c r="KHU13"/>
      <c r="KHV13"/>
      <c r="KHW13"/>
      <c r="KHX13"/>
      <c r="KHY13"/>
      <c r="KHZ13"/>
      <c r="KIA13"/>
      <c r="KIB13"/>
      <c r="KIC13"/>
      <c r="KID13"/>
      <c r="KIE13"/>
      <c r="KIF13"/>
      <c r="KIG13"/>
      <c r="KIH13"/>
      <c r="KII13"/>
      <c r="KIJ13"/>
      <c r="KIK13"/>
      <c r="KIL13"/>
      <c r="KIM13"/>
      <c r="KIN13"/>
      <c r="KIO13"/>
      <c r="KIP13"/>
      <c r="KIQ13"/>
      <c r="KIR13"/>
      <c r="KIS13"/>
      <c r="KIT13"/>
      <c r="KIU13"/>
      <c r="KIV13"/>
      <c r="KIW13"/>
      <c r="KIX13"/>
      <c r="KIY13"/>
      <c r="KIZ13"/>
      <c r="KJA13"/>
      <c r="KJB13"/>
      <c r="KJC13"/>
      <c r="KJD13"/>
      <c r="KJE13"/>
      <c r="KJF13"/>
      <c r="KJG13"/>
      <c r="KJH13"/>
      <c r="KJI13"/>
      <c r="KJJ13"/>
      <c r="KJK13"/>
      <c r="KJL13"/>
      <c r="KJM13"/>
      <c r="KJN13"/>
      <c r="KJO13"/>
      <c r="KJP13"/>
      <c r="KJQ13"/>
      <c r="KJR13"/>
      <c r="KJS13"/>
      <c r="KJT13"/>
      <c r="KJU13"/>
      <c r="KJV13"/>
      <c r="KJW13"/>
      <c r="KJX13"/>
      <c r="KJY13"/>
      <c r="KJZ13"/>
      <c r="KKA13"/>
      <c r="KKB13"/>
      <c r="KKC13"/>
      <c r="KKD13"/>
      <c r="KKE13"/>
      <c r="KKF13"/>
      <c r="KKG13"/>
      <c r="KKH13"/>
      <c r="KKI13"/>
      <c r="KKJ13"/>
      <c r="KKK13"/>
      <c r="KKL13"/>
      <c r="KKM13"/>
      <c r="KKN13"/>
      <c r="KKO13"/>
      <c r="KKP13"/>
      <c r="KKQ13"/>
      <c r="KKR13"/>
      <c r="KKS13"/>
      <c r="KKT13"/>
      <c r="KKU13"/>
      <c r="KKV13"/>
      <c r="KKW13"/>
      <c r="KKX13"/>
      <c r="KKY13"/>
      <c r="KKZ13"/>
      <c r="KLA13"/>
      <c r="KLB13"/>
      <c r="KLC13"/>
      <c r="KLD13"/>
      <c r="KLE13"/>
      <c r="KLF13"/>
      <c r="KLG13"/>
      <c r="KLH13"/>
      <c r="KLI13"/>
      <c r="KLJ13"/>
      <c r="KLK13"/>
      <c r="KLL13"/>
      <c r="KLM13"/>
      <c r="KLN13"/>
      <c r="KLO13"/>
      <c r="KLP13"/>
      <c r="KLQ13"/>
      <c r="KLR13"/>
      <c r="KLS13"/>
      <c r="KLT13"/>
      <c r="KLU13"/>
      <c r="KLV13"/>
      <c r="KLW13"/>
      <c r="KLX13"/>
      <c r="KLY13"/>
      <c r="KLZ13"/>
      <c r="KMA13"/>
      <c r="KMB13"/>
      <c r="KMC13"/>
      <c r="KMD13"/>
      <c r="KME13"/>
      <c r="KMF13"/>
      <c r="KMG13"/>
      <c r="KMH13"/>
      <c r="KMI13"/>
      <c r="KMJ13"/>
      <c r="KMK13"/>
      <c r="KML13"/>
      <c r="KMM13"/>
      <c r="KMN13"/>
      <c r="KMO13"/>
      <c r="KMP13"/>
      <c r="KMQ13"/>
      <c r="KMR13"/>
      <c r="KMS13"/>
      <c r="KMT13"/>
      <c r="KMU13"/>
      <c r="KMV13"/>
      <c r="KMW13"/>
      <c r="KMX13"/>
      <c r="KMY13"/>
      <c r="KMZ13"/>
      <c r="KNA13"/>
      <c r="KNB13"/>
      <c r="KNC13"/>
      <c r="KND13"/>
      <c r="KNE13"/>
      <c r="KNF13"/>
      <c r="KNG13"/>
      <c r="KNH13"/>
      <c r="KNI13"/>
      <c r="KNJ13"/>
      <c r="KNK13"/>
      <c r="KNL13"/>
      <c r="KNM13"/>
      <c r="KNN13"/>
      <c r="KNO13"/>
      <c r="KNP13"/>
      <c r="KNQ13"/>
      <c r="KNR13"/>
      <c r="KNS13"/>
      <c r="KNT13"/>
      <c r="KNU13"/>
      <c r="KNV13"/>
      <c r="KNW13"/>
      <c r="KNX13"/>
      <c r="KNY13"/>
      <c r="KNZ13"/>
      <c r="KOA13"/>
      <c r="KOB13"/>
      <c r="KOC13"/>
      <c r="KOD13"/>
      <c r="KOE13"/>
      <c r="KOF13"/>
      <c r="KOG13"/>
      <c r="KOH13"/>
      <c r="KOI13"/>
      <c r="KOJ13"/>
      <c r="KOK13"/>
      <c r="KOL13"/>
      <c r="KOM13"/>
      <c r="KON13"/>
      <c r="KOO13"/>
      <c r="KOP13"/>
      <c r="KOQ13"/>
      <c r="KOR13"/>
      <c r="KOS13"/>
      <c r="KOT13"/>
      <c r="KOU13"/>
      <c r="KOV13"/>
      <c r="KOW13"/>
      <c r="KOX13"/>
      <c r="KOY13"/>
      <c r="KOZ13"/>
      <c r="KPA13"/>
      <c r="KPB13"/>
      <c r="KPC13"/>
      <c r="KPD13"/>
      <c r="KPE13"/>
      <c r="KPF13"/>
      <c r="KPG13"/>
      <c r="KPH13"/>
      <c r="KPI13"/>
      <c r="KPJ13"/>
      <c r="KPK13"/>
      <c r="KPL13"/>
      <c r="KPM13"/>
      <c r="KPN13"/>
      <c r="KPO13"/>
      <c r="KPP13"/>
      <c r="KPQ13"/>
      <c r="KPR13"/>
      <c r="KPS13"/>
      <c r="KPT13"/>
      <c r="KPU13"/>
      <c r="KPV13"/>
      <c r="KPW13"/>
      <c r="KPX13"/>
      <c r="KPY13"/>
      <c r="KPZ13"/>
      <c r="KQA13"/>
      <c r="KQB13"/>
      <c r="KQC13"/>
      <c r="KQD13"/>
      <c r="KQE13"/>
      <c r="KQF13"/>
      <c r="KQG13"/>
      <c r="KQH13"/>
      <c r="KQI13"/>
      <c r="KQJ13"/>
      <c r="KQK13"/>
      <c r="KQL13"/>
      <c r="KQM13"/>
      <c r="KQN13"/>
      <c r="KQO13"/>
      <c r="KQP13"/>
      <c r="KQQ13"/>
      <c r="KQR13"/>
      <c r="KQS13"/>
      <c r="KQT13"/>
      <c r="KQU13"/>
      <c r="KQV13"/>
      <c r="KQW13"/>
      <c r="KQX13"/>
      <c r="KQY13"/>
      <c r="KQZ13"/>
      <c r="KRA13"/>
      <c r="KRB13"/>
      <c r="KRC13"/>
      <c r="KRD13"/>
      <c r="KRE13"/>
      <c r="KRF13"/>
      <c r="KRG13"/>
      <c r="KRH13"/>
      <c r="KRI13"/>
      <c r="KRJ13"/>
      <c r="KRK13"/>
      <c r="KRL13"/>
      <c r="KRM13"/>
      <c r="KRN13"/>
      <c r="KRO13"/>
      <c r="KRP13"/>
      <c r="KRQ13"/>
      <c r="KRR13"/>
      <c r="KRS13"/>
      <c r="KRT13"/>
      <c r="KRU13"/>
      <c r="KRV13"/>
      <c r="KRW13"/>
      <c r="KRX13"/>
      <c r="KRY13"/>
      <c r="KRZ13"/>
      <c r="KSA13"/>
      <c r="KSB13"/>
      <c r="KSC13"/>
      <c r="KSD13"/>
      <c r="KSE13"/>
      <c r="KSF13"/>
      <c r="KSG13"/>
      <c r="KSH13"/>
      <c r="KSI13"/>
      <c r="KSJ13"/>
      <c r="KSK13"/>
      <c r="KSL13"/>
      <c r="KSM13"/>
      <c r="KSN13"/>
      <c r="KSO13"/>
      <c r="KSP13"/>
      <c r="KSQ13"/>
      <c r="KSR13"/>
      <c r="KSS13"/>
      <c r="KST13"/>
      <c r="KSU13"/>
      <c r="KSV13"/>
      <c r="KSW13"/>
      <c r="KSX13"/>
      <c r="KSY13"/>
      <c r="KSZ13"/>
      <c r="KTA13"/>
      <c r="KTB13"/>
      <c r="KTC13"/>
      <c r="KTD13"/>
      <c r="KTE13"/>
      <c r="KTF13"/>
      <c r="KTG13"/>
      <c r="KTH13"/>
      <c r="KTI13"/>
      <c r="KTJ13"/>
      <c r="KTK13"/>
      <c r="KTL13"/>
      <c r="KTM13"/>
      <c r="KTN13"/>
      <c r="KTO13"/>
      <c r="KTP13"/>
      <c r="KTQ13"/>
      <c r="KTR13"/>
      <c r="KTS13"/>
      <c r="KTT13"/>
      <c r="KTU13"/>
      <c r="KTV13"/>
      <c r="KTW13"/>
      <c r="KTX13"/>
      <c r="KTY13"/>
      <c r="KTZ13"/>
      <c r="KUA13"/>
      <c r="KUB13"/>
      <c r="KUC13"/>
      <c r="KUD13"/>
      <c r="KUE13"/>
      <c r="KUF13"/>
      <c r="KUG13"/>
      <c r="KUH13"/>
      <c r="KUI13"/>
      <c r="KUJ13"/>
      <c r="KUK13"/>
      <c r="KUL13"/>
      <c r="KUM13"/>
      <c r="KUN13"/>
      <c r="KUO13"/>
      <c r="KUP13"/>
      <c r="KUQ13"/>
      <c r="KUR13"/>
      <c r="KUS13"/>
      <c r="KUT13"/>
      <c r="KUU13"/>
      <c r="KUV13"/>
      <c r="KUW13"/>
      <c r="KUX13"/>
      <c r="KUY13"/>
      <c r="KUZ13"/>
      <c r="KVA13"/>
      <c r="KVB13"/>
      <c r="KVC13"/>
      <c r="KVD13"/>
      <c r="KVE13"/>
      <c r="KVF13"/>
      <c r="KVG13"/>
      <c r="KVH13"/>
      <c r="KVI13"/>
      <c r="KVJ13"/>
      <c r="KVK13"/>
      <c r="KVL13"/>
      <c r="KVM13"/>
      <c r="KVN13"/>
      <c r="KVO13"/>
      <c r="KVP13"/>
      <c r="KVQ13"/>
      <c r="KVR13"/>
      <c r="KVS13"/>
      <c r="KVT13"/>
      <c r="KVU13"/>
      <c r="KVV13"/>
      <c r="KVW13"/>
      <c r="KVX13"/>
      <c r="KVY13"/>
      <c r="KVZ13"/>
      <c r="KWA13"/>
      <c r="KWB13"/>
      <c r="KWC13"/>
      <c r="KWD13"/>
      <c r="KWE13"/>
      <c r="KWF13"/>
      <c r="KWG13"/>
      <c r="KWH13"/>
      <c r="KWI13"/>
      <c r="KWJ13"/>
      <c r="KWK13"/>
      <c r="KWL13"/>
      <c r="KWM13"/>
      <c r="KWN13"/>
      <c r="KWO13"/>
      <c r="KWP13"/>
      <c r="KWQ13"/>
      <c r="KWR13"/>
      <c r="KWS13"/>
      <c r="KWT13"/>
      <c r="KWU13"/>
      <c r="KWV13"/>
      <c r="KWW13"/>
      <c r="KWX13"/>
      <c r="KWY13"/>
      <c r="KWZ13"/>
      <c r="KXA13"/>
      <c r="KXB13"/>
      <c r="KXC13"/>
      <c r="KXD13"/>
      <c r="KXE13"/>
      <c r="KXF13"/>
      <c r="KXG13"/>
      <c r="KXH13"/>
      <c r="KXI13"/>
      <c r="KXJ13"/>
      <c r="KXK13"/>
      <c r="KXL13"/>
      <c r="KXM13"/>
      <c r="KXN13"/>
      <c r="KXO13"/>
      <c r="KXP13"/>
      <c r="KXQ13"/>
      <c r="KXR13"/>
      <c r="KXS13"/>
      <c r="KXT13"/>
      <c r="KXU13"/>
      <c r="KXV13"/>
      <c r="KXW13"/>
      <c r="KXX13"/>
      <c r="KXY13"/>
      <c r="KXZ13"/>
      <c r="KYA13"/>
      <c r="KYB13"/>
      <c r="KYC13"/>
      <c r="KYD13"/>
      <c r="KYE13"/>
      <c r="KYF13"/>
      <c r="KYG13"/>
      <c r="KYH13"/>
      <c r="KYI13"/>
      <c r="KYJ13"/>
      <c r="KYK13"/>
      <c r="KYL13"/>
      <c r="KYM13"/>
      <c r="KYN13"/>
      <c r="KYO13"/>
      <c r="KYP13"/>
      <c r="KYQ13"/>
      <c r="KYR13"/>
      <c r="KYS13"/>
      <c r="KYT13"/>
      <c r="KYU13"/>
      <c r="KYV13"/>
      <c r="KYW13"/>
      <c r="KYX13"/>
      <c r="KYY13"/>
      <c r="KYZ13"/>
      <c r="KZA13"/>
      <c r="KZB13"/>
      <c r="KZC13"/>
      <c r="KZD13"/>
      <c r="KZE13"/>
      <c r="KZF13"/>
      <c r="KZG13"/>
      <c r="KZH13"/>
      <c r="KZI13"/>
      <c r="KZJ13"/>
      <c r="KZK13"/>
      <c r="KZL13"/>
      <c r="KZM13"/>
      <c r="KZN13"/>
      <c r="KZO13"/>
      <c r="KZP13"/>
      <c r="KZQ13"/>
      <c r="KZR13"/>
      <c r="KZS13"/>
      <c r="KZT13"/>
      <c r="KZU13"/>
      <c r="KZV13"/>
      <c r="KZW13"/>
      <c r="KZX13"/>
      <c r="KZY13"/>
      <c r="KZZ13"/>
      <c r="LAA13"/>
      <c r="LAB13"/>
      <c r="LAC13"/>
      <c r="LAD13"/>
      <c r="LAE13"/>
      <c r="LAF13"/>
      <c r="LAG13"/>
      <c r="LAH13"/>
      <c r="LAI13"/>
      <c r="LAJ13"/>
      <c r="LAK13"/>
      <c r="LAL13"/>
      <c r="LAM13"/>
      <c r="LAN13"/>
      <c r="LAO13"/>
      <c r="LAP13"/>
      <c r="LAQ13"/>
      <c r="LAR13"/>
      <c r="LAS13"/>
      <c r="LAT13"/>
      <c r="LAU13"/>
      <c r="LAV13"/>
      <c r="LAW13"/>
      <c r="LAX13"/>
      <c r="LAY13"/>
      <c r="LAZ13"/>
      <c r="LBA13"/>
      <c r="LBB13"/>
      <c r="LBC13"/>
      <c r="LBD13"/>
      <c r="LBE13"/>
      <c r="LBF13"/>
      <c r="LBG13"/>
      <c r="LBH13"/>
      <c r="LBI13"/>
      <c r="LBJ13"/>
      <c r="LBK13"/>
      <c r="LBL13"/>
      <c r="LBM13"/>
      <c r="LBN13"/>
      <c r="LBO13"/>
      <c r="LBP13"/>
      <c r="LBQ13"/>
      <c r="LBR13"/>
      <c r="LBS13"/>
      <c r="LBT13"/>
      <c r="LBU13"/>
      <c r="LBV13"/>
      <c r="LBW13"/>
      <c r="LBX13"/>
      <c r="LBY13"/>
      <c r="LBZ13"/>
      <c r="LCA13"/>
      <c r="LCB13"/>
      <c r="LCC13"/>
      <c r="LCD13"/>
      <c r="LCE13"/>
      <c r="LCF13"/>
      <c r="LCG13"/>
      <c r="LCH13"/>
      <c r="LCI13"/>
      <c r="LCJ13"/>
      <c r="LCK13"/>
      <c r="LCL13"/>
      <c r="LCM13"/>
      <c r="LCN13"/>
      <c r="LCO13"/>
      <c r="LCP13"/>
      <c r="LCQ13"/>
      <c r="LCR13"/>
      <c r="LCS13"/>
      <c r="LCT13"/>
      <c r="LCU13"/>
      <c r="LCV13"/>
      <c r="LCW13"/>
      <c r="LCX13"/>
      <c r="LCY13"/>
      <c r="LCZ13"/>
      <c r="LDA13"/>
      <c r="LDB13"/>
      <c r="LDC13"/>
      <c r="LDD13"/>
      <c r="LDE13"/>
      <c r="LDF13"/>
      <c r="LDG13"/>
      <c r="LDH13"/>
      <c r="LDI13"/>
      <c r="LDJ13"/>
      <c r="LDK13"/>
      <c r="LDL13"/>
      <c r="LDM13"/>
      <c r="LDN13"/>
      <c r="LDO13"/>
      <c r="LDP13"/>
      <c r="LDQ13"/>
      <c r="LDR13"/>
      <c r="LDS13"/>
      <c r="LDT13"/>
      <c r="LDU13"/>
      <c r="LDV13"/>
      <c r="LDW13"/>
      <c r="LDX13"/>
      <c r="LDY13"/>
      <c r="LDZ13"/>
      <c r="LEA13"/>
      <c r="LEB13"/>
      <c r="LEC13"/>
      <c r="LED13"/>
      <c r="LEE13"/>
      <c r="LEF13"/>
      <c r="LEG13"/>
      <c r="LEH13"/>
      <c r="LEI13"/>
      <c r="LEJ13"/>
      <c r="LEK13"/>
      <c r="LEL13"/>
      <c r="LEM13"/>
      <c r="LEN13"/>
      <c r="LEO13"/>
      <c r="LEP13"/>
      <c r="LEQ13"/>
      <c r="LER13"/>
      <c r="LES13"/>
      <c r="LET13"/>
      <c r="LEU13"/>
      <c r="LEV13"/>
      <c r="LEW13"/>
      <c r="LEX13"/>
      <c r="LEY13"/>
      <c r="LEZ13"/>
      <c r="LFA13"/>
      <c r="LFB13"/>
      <c r="LFC13"/>
      <c r="LFD13"/>
      <c r="LFE13"/>
      <c r="LFF13"/>
      <c r="LFG13"/>
      <c r="LFH13"/>
      <c r="LFI13"/>
      <c r="LFJ13"/>
      <c r="LFK13"/>
      <c r="LFL13"/>
      <c r="LFM13"/>
      <c r="LFN13"/>
      <c r="LFO13"/>
      <c r="LFP13"/>
      <c r="LFQ13"/>
      <c r="LFR13"/>
      <c r="LFS13"/>
      <c r="LFT13"/>
      <c r="LFU13"/>
      <c r="LFV13"/>
      <c r="LFW13"/>
      <c r="LFX13"/>
      <c r="LFY13"/>
      <c r="LFZ13"/>
      <c r="LGA13"/>
      <c r="LGB13"/>
      <c r="LGC13"/>
      <c r="LGD13"/>
      <c r="LGE13"/>
      <c r="LGF13"/>
      <c r="LGG13"/>
      <c r="LGH13"/>
      <c r="LGI13"/>
      <c r="LGJ13"/>
      <c r="LGK13"/>
      <c r="LGL13"/>
      <c r="LGM13"/>
      <c r="LGN13"/>
      <c r="LGO13"/>
      <c r="LGP13"/>
      <c r="LGQ13"/>
      <c r="LGR13"/>
      <c r="LGS13"/>
      <c r="LGT13"/>
      <c r="LGU13"/>
      <c r="LGV13"/>
      <c r="LGW13"/>
      <c r="LGX13"/>
      <c r="LGY13"/>
      <c r="LGZ13"/>
      <c r="LHA13"/>
      <c r="LHB13"/>
      <c r="LHC13"/>
      <c r="LHD13"/>
      <c r="LHE13"/>
      <c r="LHF13"/>
      <c r="LHG13"/>
      <c r="LHH13"/>
      <c r="LHI13"/>
      <c r="LHJ13"/>
      <c r="LHK13"/>
      <c r="LHL13"/>
      <c r="LHM13"/>
      <c r="LHN13"/>
      <c r="LHO13"/>
      <c r="LHP13"/>
      <c r="LHQ13"/>
      <c r="LHR13"/>
      <c r="LHS13"/>
      <c r="LHT13"/>
      <c r="LHU13"/>
      <c r="LHV13"/>
      <c r="LHW13"/>
      <c r="LHX13"/>
      <c r="LHY13"/>
      <c r="LHZ13"/>
      <c r="LIA13"/>
      <c r="LIB13"/>
      <c r="LIC13"/>
      <c r="LID13"/>
      <c r="LIE13"/>
      <c r="LIF13"/>
      <c r="LIG13"/>
      <c r="LIH13"/>
      <c r="LII13"/>
      <c r="LIJ13"/>
      <c r="LIK13"/>
      <c r="LIL13"/>
      <c r="LIM13"/>
      <c r="LIN13"/>
      <c r="LIO13"/>
      <c r="LIP13"/>
      <c r="LIQ13"/>
      <c r="LIR13"/>
      <c r="LIS13"/>
      <c r="LIT13"/>
      <c r="LIU13"/>
      <c r="LIV13"/>
      <c r="LIW13"/>
      <c r="LIX13"/>
      <c r="LIY13"/>
      <c r="LIZ13"/>
      <c r="LJA13"/>
      <c r="LJB13"/>
      <c r="LJC13"/>
      <c r="LJD13"/>
      <c r="LJE13"/>
      <c r="LJF13"/>
      <c r="LJG13"/>
      <c r="LJH13"/>
      <c r="LJI13"/>
      <c r="LJJ13"/>
      <c r="LJK13"/>
      <c r="LJL13"/>
      <c r="LJM13"/>
      <c r="LJN13"/>
      <c r="LJO13"/>
      <c r="LJP13"/>
      <c r="LJQ13"/>
      <c r="LJR13"/>
      <c r="LJS13"/>
      <c r="LJT13"/>
      <c r="LJU13"/>
      <c r="LJV13"/>
      <c r="LJW13"/>
      <c r="LJX13"/>
      <c r="LJY13"/>
      <c r="LJZ13"/>
      <c r="LKA13"/>
      <c r="LKB13"/>
      <c r="LKC13"/>
      <c r="LKD13"/>
      <c r="LKE13"/>
      <c r="LKF13"/>
      <c r="LKG13"/>
      <c r="LKH13"/>
      <c r="LKI13"/>
      <c r="LKJ13"/>
      <c r="LKK13"/>
      <c r="LKL13"/>
      <c r="LKM13"/>
      <c r="LKN13"/>
      <c r="LKO13"/>
      <c r="LKP13"/>
      <c r="LKQ13"/>
      <c r="LKR13"/>
      <c r="LKS13"/>
      <c r="LKT13"/>
      <c r="LKU13"/>
      <c r="LKV13"/>
      <c r="LKW13"/>
      <c r="LKX13"/>
      <c r="LKY13"/>
      <c r="LKZ13"/>
      <c r="LLA13"/>
      <c r="LLB13"/>
      <c r="LLC13"/>
      <c r="LLD13"/>
      <c r="LLE13"/>
      <c r="LLF13"/>
      <c r="LLG13"/>
      <c r="LLH13"/>
      <c r="LLI13"/>
      <c r="LLJ13"/>
      <c r="LLK13"/>
      <c r="LLL13"/>
      <c r="LLM13"/>
      <c r="LLN13"/>
      <c r="LLO13"/>
      <c r="LLP13"/>
      <c r="LLQ13"/>
      <c r="LLR13"/>
      <c r="LLS13"/>
      <c r="LLT13"/>
      <c r="LLU13"/>
      <c r="LLV13"/>
      <c r="LLW13"/>
      <c r="LLX13"/>
      <c r="LLY13"/>
      <c r="LLZ13"/>
      <c r="LMA13"/>
      <c r="LMB13"/>
      <c r="LMC13"/>
      <c r="LMD13"/>
      <c r="LME13"/>
      <c r="LMF13"/>
      <c r="LMG13"/>
      <c r="LMH13"/>
      <c r="LMI13"/>
      <c r="LMJ13"/>
      <c r="LMK13"/>
      <c r="LML13"/>
      <c r="LMM13"/>
      <c r="LMN13"/>
      <c r="LMO13"/>
      <c r="LMP13"/>
      <c r="LMQ13"/>
      <c r="LMR13"/>
      <c r="LMS13"/>
      <c r="LMT13"/>
      <c r="LMU13"/>
      <c r="LMV13"/>
      <c r="LMW13"/>
      <c r="LMX13"/>
      <c r="LMY13"/>
      <c r="LMZ13"/>
      <c r="LNA13"/>
      <c r="LNB13"/>
      <c r="LNC13"/>
      <c r="LND13"/>
      <c r="LNE13"/>
      <c r="LNF13"/>
      <c r="LNG13"/>
      <c r="LNH13"/>
      <c r="LNI13"/>
      <c r="LNJ13"/>
      <c r="LNK13"/>
      <c r="LNL13"/>
      <c r="LNM13"/>
      <c r="LNN13"/>
      <c r="LNO13"/>
      <c r="LNP13"/>
      <c r="LNQ13"/>
      <c r="LNR13"/>
      <c r="LNS13"/>
      <c r="LNT13"/>
      <c r="LNU13"/>
      <c r="LNV13"/>
      <c r="LNW13"/>
      <c r="LNX13"/>
      <c r="LNY13"/>
      <c r="LNZ13"/>
      <c r="LOA13"/>
      <c r="LOB13"/>
      <c r="LOC13"/>
      <c r="LOD13"/>
      <c r="LOE13"/>
      <c r="LOF13"/>
      <c r="LOG13"/>
      <c r="LOH13"/>
      <c r="LOI13"/>
      <c r="LOJ13"/>
      <c r="LOK13"/>
      <c r="LOL13"/>
      <c r="LOM13"/>
      <c r="LON13"/>
      <c r="LOO13"/>
      <c r="LOP13"/>
      <c r="LOQ13"/>
      <c r="LOR13"/>
      <c r="LOS13"/>
      <c r="LOT13"/>
      <c r="LOU13"/>
      <c r="LOV13"/>
      <c r="LOW13"/>
      <c r="LOX13"/>
      <c r="LOY13"/>
      <c r="LOZ13"/>
      <c r="LPA13"/>
      <c r="LPB13"/>
      <c r="LPC13"/>
      <c r="LPD13"/>
      <c r="LPE13"/>
      <c r="LPF13"/>
      <c r="LPG13"/>
      <c r="LPH13"/>
      <c r="LPI13"/>
      <c r="LPJ13"/>
      <c r="LPK13"/>
      <c r="LPL13"/>
      <c r="LPM13"/>
      <c r="LPN13"/>
      <c r="LPO13"/>
      <c r="LPP13"/>
      <c r="LPQ13"/>
      <c r="LPR13"/>
      <c r="LPS13"/>
      <c r="LPT13"/>
      <c r="LPU13"/>
      <c r="LPV13"/>
      <c r="LPW13"/>
      <c r="LPX13"/>
      <c r="LPY13"/>
      <c r="LPZ13"/>
      <c r="LQA13"/>
      <c r="LQB13"/>
      <c r="LQC13"/>
      <c r="LQD13"/>
      <c r="LQE13"/>
      <c r="LQF13"/>
      <c r="LQG13"/>
      <c r="LQH13"/>
      <c r="LQI13"/>
      <c r="LQJ13"/>
      <c r="LQK13"/>
      <c r="LQL13"/>
      <c r="LQM13"/>
      <c r="LQN13"/>
      <c r="LQO13"/>
      <c r="LQP13"/>
      <c r="LQQ13"/>
      <c r="LQR13"/>
      <c r="LQS13"/>
      <c r="LQT13"/>
      <c r="LQU13"/>
      <c r="LQV13"/>
      <c r="LQW13"/>
      <c r="LQX13"/>
      <c r="LQY13"/>
      <c r="LQZ13"/>
      <c r="LRA13"/>
      <c r="LRB13"/>
      <c r="LRC13"/>
      <c r="LRD13"/>
      <c r="LRE13"/>
      <c r="LRF13"/>
      <c r="LRG13"/>
      <c r="LRH13"/>
      <c r="LRI13"/>
      <c r="LRJ13"/>
      <c r="LRK13"/>
      <c r="LRL13"/>
      <c r="LRM13"/>
      <c r="LRN13"/>
      <c r="LRO13"/>
      <c r="LRP13"/>
      <c r="LRQ13"/>
      <c r="LRR13"/>
      <c r="LRS13"/>
      <c r="LRT13"/>
      <c r="LRU13"/>
      <c r="LRV13"/>
      <c r="LRW13"/>
      <c r="LRX13"/>
      <c r="LRY13"/>
      <c r="LRZ13"/>
      <c r="LSA13"/>
      <c r="LSB13"/>
      <c r="LSC13"/>
      <c r="LSD13"/>
      <c r="LSE13"/>
      <c r="LSF13"/>
      <c r="LSG13"/>
      <c r="LSH13"/>
      <c r="LSI13"/>
      <c r="LSJ13"/>
      <c r="LSK13"/>
      <c r="LSL13"/>
      <c r="LSM13"/>
      <c r="LSN13"/>
      <c r="LSO13"/>
      <c r="LSP13"/>
      <c r="LSQ13"/>
      <c r="LSR13"/>
      <c r="LSS13"/>
      <c r="LST13"/>
      <c r="LSU13"/>
      <c r="LSV13"/>
      <c r="LSW13"/>
      <c r="LSX13"/>
      <c r="LSY13"/>
      <c r="LSZ13"/>
      <c r="LTA13"/>
      <c r="LTB13"/>
      <c r="LTC13"/>
      <c r="LTD13"/>
      <c r="LTE13"/>
      <c r="LTF13"/>
      <c r="LTG13"/>
      <c r="LTH13"/>
      <c r="LTI13"/>
      <c r="LTJ13"/>
      <c r="LTK13"/>
      <c r="LTL13"/>
      <c r="LTM13"/>
      <c r="LTN13"/>
      <c r="LTO13"/>
      <c r="LTP13"/>
      <c r="LTQ13"/>
      <c r="LTR13"/>
      <c r="LTS13"/>
      <c r="LTT13"/>
      <c r="LTU13"/>
      <c r="LTV13"/>
      <c r="LTW13"/>
      <c r="LTX13"/>
      <c r="LTY13"/>
      <c r="LTZ13"/>
      <c r="LUA13"/>
      <c r="LUB13"/>
      <c r="LUC13"/>
      <c r="LUD13"/>
      <c r="LUE13"/>
      <c r="LUF13"/>
      <c r="LUG13"/>
      <c r="LUH13"/>
      <c r="LUI13"/>
      <c r="LUJ13"/>
      <c r="LUK13"/>
      <c r="LUL13"/>
      <c r="LUM13"/>
      <c r="LUN13"/>
      <c r="LUO13"/>
      <c r="LUP13"/>
      <c r="LUQ13"/>
      <c r="LUR13"/>
      <c r="LUS13"/>
      <c r="LUT13"/>
      <c r="LUU13"/>
      <c r="LUV13"/>
      <c r="LUW13"/>
      <c r="LUX13"/>
      <c r="LUY13"/>
      <c r="LUZ13"/>
      <c r="LVA13"/>
      <c r="LVB13"/>
      <c r="LVC13"/>
      <c r="LVD13"/>
      <c r="LVE13"/>
      <c r="LVF13"/>
      <c r="LVG13"/>
      <c r="LVH13"/>
      <c r="LVI13"/>
      <c r="LVJ13"/>
      <c r="LVK13"/>
      <c r="LVL13"/>
      <c r="LVM13"/>
      <c r="LVN13"/>
      <c r="LVO13"/>
      <c r="LVP13"/>
      <c r="LVQ13"/>
      <c r="LVR13"/>
      <c r="LVS13"/>
      <c r="LVT13"/>
      <c r="LVU13"/>
      <c r="LVV13"/>
      <c r="LVW13"/>
      <c r="LVX13"/>
      <c r="LVY13"/>
      <c r="LVZ13"/>
      <c r="LWA13"/>
      <c r="LWB13"/>
      <c r="LWC13"/>
      <c r="LWD13"/>
      <c r="LWE13"/>
      <c r="LWF13"/>
      <c r="LWG13"/>
      <c r="LWH13"/>
      <c r="LWI13"/>
      <c r="LWJ13"/>
      <c r="LWK13"/>
      <c r="LWL13"/>
      <c r="LWM13"/>
      <c r="LWN13"/>
      <c r="LWO13"/>
      <c r="LWP13"/>
      <c r="LWQ13"/>
      <c r="LWR13"/>
      <c r="LWS13"/>
      <c r="LWT13"/>
      <c r="LWU13"/>
      <c r="LWV13"/>
      <c r="LWW13"/>
      <c r="LWX13"/>
      <c r="LWY13"/>
      <c r="LWZ13"/>
      <c r="LXA13"/>
      <c r="LXB13"/>
      <c r="LXC13"/>
      <c r="LXD13"/>
      <c r="LXE13"/>
      <c r="LXF13"/>
      <c r="LXG13"/>
      <c r="LXH13"/>
      <c r="LXI13"/>
      <c r="LXJ13"/>
      <c r="LXK13"/>
      <c r="LXL13"/>
      <c r="LXM13"/>
      <c r="LXN13"/>
      <c r="LXO13"/>
      <c r="LXP13"/>
      <c r="LXQ13"/>
      <c r="LXR13"/>
      <c r="LXS13"/>
      <c r="LXT13"/>
      <c r="LXU13"/>
      <c r="LXV13"/>
      <c r="LXW13"/>
      <c r="LXX13"/>
      <c r="LXY13"/>
      <c r="LXZ13"/>
      <c r="LYA13"/>
      <c r="LYB13"/>
      <c r="LYC13"/>
      <c r="LYD13"/>
      <c r="LYE13"/>
      <c r="LYF13"/>
      <c r="LYG13"/>
      <c r="LYH13"/>
      <c r="LYI13"/>
      <c r="LYJ13"/>
      <c r="LYK13"/>
      <c r="LYL13"/>
      <c r="LYM13"/>
      <c r="LYN13"/>
      <c r="LYO13"/>
      <c r="LYP13"/>
      <c r="LYQ13"/>
      <c r="LYR13"/>
      <c r="LYS13"/>
      <c r="LYT13"/>
      <c r="LYU13"/>
      <c r="LYV13"/>
      <c r="LYW13"/>
      <c r="LYX13"/>
      <c r="LYY13"/>
      <c r="LYZ13"/>
      <c r="LZA13"/>
      <c r="LZB13"/>
      <c r="LZC13"/>
      <c r="LZD13"/>
      <c r="LZE13"/>
      <c r="LZF13"/>
      <c r="LZG13"/>
      <c r="LZH13"/>
      <c r="LZI13"/>
      <c r="LZJ13"/>
      <c r="LZK13"/>
      <c r="LZL13"/>
      <c r="LZM13"/>
      <c r="LZN13"/>
      <c r="LZO13"/>
      <c r="LZP13"/>
      <c r="LZQ13"/>
      <c r="LZR13"/>
      <c r="LZS13"/>
      <c r="LZT13"/>
      <c r="LZU13"/>
      <c r="LZV13"/>
      <c r="LZW13"/>
      <c r="LZX13"/>
      <c r="LZY13"/>
      <c r="LZZ13"/>
      <c r="MAA13"/>
      <c r="MAB13"/>
      <c r="MAC13"/>
      <c r="MAD13"/>
      <c r="MAE13"/>
      <c r="MAF13"/>
      <c r="MAG13"/>
      <c r="MAH13"/>
      <c r="MAI13"/>
      <c r="MAJ13"/>
      <c r="MAK13"/>
      <c r="MAL13"/>
      <c r="MAM13"/>
      <c r="MAN13"/>
      <c r="MAO13"/>
      <c r="MAP13"/>
      <c r="MAQ13"/>
      <c r="MAR13"/>
      <c r="MAS13"/>
      <c r="MAT13"/>
      <c r="MAU13"/>
      <c r="MAV13"/>
      <c r="MAW13"/>
      <c r="MAX13"/>
      <c r="MAY13"/>
      <c r="MAZ13"/>
      <c r="MBA13"/>
      <c r="MBB13"/>
      <c r="MBC13"/>
      <c r="MBD13"/>
      <c r="MBE13"/>
      <c r="MBF13"/>
      <c r="MBG13"/>
      <c r="MBH13"/>
      <c r="MBI13"/>
      <c r="MBJ13"/>
      <c r="MBK13"/>
      <c r="MBL13"/>
      <c r="MBM13"/>
      <c r="MBN13"/>
      <c r="MBO13"/>
      <c r="MBP13"/>
      <c r="MBQ13"/>
      <c r="MBR13"/>
      <c r="MBS13"/>
      <c r="MBT13"/>
      <c r="MBU13"/>
      <c r="MBV13"/>
      <c r="MBW13"/>
      <c r="MBX13"/>
      <c r="MBY13"/>
      <c r="MBZ13"/>
      <c r="MCA13"/>
      <c r="MCB13"/>
      <c r="MCC13"/>
      <c r="MCD13"/>
      <c r="MCE13"/>
      <c r="MCF13"/>
      <c r="MCG13"/>
      <c r="MCH13"/>
      <c r="MCI13"/>
      <c r="MCJ13"/>
      <c r="MCK13"/>
      <c r="MCL13"/>
      <c r="MCM13"/>
      <c r="MCN13"/>
      <c r="MCO13"/>
      <c r="MCP13"/>
      <c r="MCQ13"/>
      <c r="MCR13"/>
      <c r="MCS13"/>
      <c r="MCT13"/>
      <c r="MCU13"/>
      <c r="MCV13"/>
      <c r="MCW13"/>
      <c r="MCX13"/>
      <c r="MCY13"/>
      <c r="MCZ13"/>
      <c r="MDA13"/>
      <c r="MDB13"/>
      <c r="MDC13"/>
      <c r="MDD13"/>
      <c r="MDE13"/>
      <c r="MDF13"/>
      <c r="MDG13"/>
      <c r="MDH13"/>
      <c r="MDI13"/>
      <c r="MDJ13"/>
      <c r="MDK13"/>
      <c r="MDL13"/>
      <c r="MDM13"/>
      <c r="MDN13"/>
      <c r="MDO13"/>
      <c r="MDP13"/>
      <c r="MDQ13"/>
      <c r="MDR13"/>
      <c r="MDS13"/>
      <c r="MDT13"/>
      <c r="MDU13"/>
      <c r="MDV13"/>
      <c r="MDW13"/>
      <c r="MDX13"/>
      <c r="MDY13"/>
      <c r="MDZ13"/>
      <c r="MEA13"/>
      <c r="MEB13"/>
      <c r="MEC13"/>
      <c r="MED13"/>
      <c r="MEE13"/>
      <c r="MEF13"/>
      <c r="MEG13"/>
      <c r="MEH13"/>
      <c r="MEI13"/>
      <c r="MEJ13"/>
      <c r="MEK13"/>
      <c r="MEL13"/>
      <c r="MEM13"/>
      <c r="MEN13"/>
      <c r="MEO13"/>
      <c r="MEP13"/>
      <c r="MEQ13"/>
      <c r="MER13"/>
      <c r="MES13"/>
      <c r="MET13"/>
      <c r="MEU13"/>
      <c r="MEV13"/>
      <c r="MEW13"/>
      <c r="MEX13"/>
      <c r="MEY13"/>
      <c r="MEZ13"/>
      <c r="MFA13"/>
      <c r="MFB13"/>
      <c r="MFC13"/>
      <c r="MFD13"/>
      <c r="MFE13"/>
      <c r="MFF13"/>
      <c r="MFG13"/>
      <c r="MFH13"/>
      <c r="MFI13"/>
      <c r="MFJ13"/>
      <c r="MFK13"/>
      <c r="MFL13"/>
      <c r="MFM13"/>
      <c r="MFN13"/>
      <c r="MFO13"/>
      <c r="MFP13"/>
      <c r="MFQ13"/>
      <c r="MFR13"/>
      <c r="MFS13"/>
      <c r="MFT13"/>
      <c r="MFU13"/>
      <c r="MFV13"/>
      <c r="MFW13"/>
      <c r="MFX13"/>
      <c r="MFY13"/>
      <c r="MFZ13"/>
      <c r="MGA13"/>
      <c r="MGB13"/>
      <c r="MGC13"/>
      <c r="MGD13"/>
      <c r="MGE13"/>
      <c r="MGF13"/>
      <c r="MGG13"/>
      <c r="MGH13"/>
      <c r="MGI13"/>
      <c r="MGJ13"/>
      <c r="MGK13"/>
      <c r="MGL13"/>
      <c r="MGM13"/>
      <c r="MGN13"/>
      <c r="MGO13"/>
      <c r="MGP13"/>
      <c r="MGQ13"/>
      <c r="MGR13"/>
      <c r="MGS13"/>
      <c r="MGT13"/>
      <c r="MGU13"/>
      <c r="MGV13"/>
      <c r="MGW13"/>
      <c r="MGX13"/>
      <c r="MGY13"/>
      <c r="MGZ13"/>
      <c r="MHA13"/>
      <c r="MHB13"/>
      <c r="MHC13"/>
      <c r="MHD13"/>
      <c r="MHE13"/>
      <c r="MHF13"/>
      <c r="MHG13"/>
      <c r="MHH13"/>
      <c r="MHI13"/>
      <c r="MHJ13"/>
      <c r="MHK13"/>
      <c r="MHL13"/>
      <c r="MHM13"/>
      <c r="MHN13"/>
      <c r="MHO13"/>
      <c r="MHP13"/>
      <c r="MHQ13"/>
      <c r="MHR13"/>
      <c r="MHS13"/>
      <c r="MHT13"/>
      <c r="MHU13"/>
      <c r="MHV13"/>
      <c r="MHW13"/>
      <c r="MHX13"/>
      <c r="MHY13"/>
      <c r="MHZ13"/>
      <c r="MIA13"/>
      <c r="MIB13"/>
      <c r="MIC13"/>
      <c r="MID13"/>
      <c r="MIE13"/>
      <c r="MIF13"/>
      <c r="MIG13"/>
      <c r="MIH13"/>
      <c r="MII13"/>
      <c r="MIJ13"/>
      <c r="MIK13"/>
      <c r="MIL13"/>
      <c r="MIM13"/>
      <c r="MIN13"/>
      <c r="MIO13"/>
      <c r="MIP13"/>
      <c r="MIQ13"/>
      <c r="MIR13"/>
      <c r="MIS13"/>
      <c r="MIT13"/>
      <c r="MIU13"/>
      <c r="MIV13"/>
      <c r="MIW13"/>
      <c r="MIX13"/>
      <c r="MIY13"/>
      <c r="MIZ13"/>
      <c r="MJA13"/>
      <c r="MJB13"/>
      <c r="MJC13"/>
      <c r="MJD13"/>
      <c r="MJE13"/>
      <c r="MJF13"/>
      <c r="MJG13"/>
      <c r="MJH13"/>
      <c r="MJI13"/>
      <c r="MJJ13"/>
      <c r="MJK13"/>
      <c r="MJL13"/>
      <c r="MJM13"/>
      <c r="MJN13"/>
      <c r="MJO13"/>
      <c r="MJP13"/>
      <c r="MJQ13"/>
      <c r="MJR13"/>
      <c r="MJS13"/>
      <c r="MJT13"/>
      <c r="MJU13"/>
      <c r="MJV13"/>
      <c r="MJW13"/>
      <c r="MJX13"/>
      <c r="MJY13"/>
      <c r="MJZ13"/>
      <c r="MKA13"/>
      <c r="MKB13"/>
      <c r="MKC13"/>
      <c r="MKD13"/>
      <c r="MKE13"/>
      <c r="MKF13"/>
      <c r="MKG13"/>
      <c r="MKH13"/>
      <c r="MKI13"/>
      <c r="MKJ13"/>
      <c r="MKK13"/>
      <c r="MKL13"/>
      <c r="MKM13"/>
      <c r="MKN13"/>
      <c r="MKO13"/>
      <c r="MKP13"/>
      <c r="MKQ13"/>
      <c r="MKR13"/>
      <c r="MKS13"/>
      <c r="MKT13"/>
      <c r="MKU13"/>
      <c r="MKV13"/>
      <c r="MKW13"/>
      <c r="MKX13"/>
      <c r="MKY13"/>
      <c r="MKZ13"/>
      <c r="MLA13"/>
      <c r="MLB13"/>
      <c r="MLC13"/>
      <c r="MLD13"/>
      <c r="MLE13"/>
      <c r="MLF13"/>
      <c r="MLG13"/>
      <c r="MLH13"/>
      <c r="MLI13"/>
      <c r="MLJ13"/>
      <c r="MLK13"/>
      <c r="MLL13"/>
      <c r="MLM13"/>
      <c r="MLN13"/>
      <c r="MLO13"/>
      <c r="MLP13"/>
      <c r="MLQ13"/>
      <c r="MLR13"/>
      <c r="MLS13"/>
      <c r="MLT13"/>
      <c r="MLU13"/>
      <c r="MLV13"/>
      <c r="MLW13"/>
      <c r="MLX13"/>
      <c r="MLY13"/>
      <c r="MLZ13"/>
      <c r="MMA13"/>
      <c r="MMB13"/>
      <c r="MMC13"/>
      <c r="MMD13"/>
      <c r="MME13"/>
      <c r="MMF13"/>
      <c r="MMG13"/>
      <c r="MMH13"/>
      <c r="MMI13"/>
      <c r="MMJ13"/>
      <c r="MMK13"/>
      <c r="MML13"/>
      <c r="MMM13"/>
      <c r="MMN13"/>
      <c r="MMO13"/>
      <c r="MMP13"/>
      <c r="MMQ13"/>
      <c r="MMR13"/>
      <c r="MMS13"/>
      <c r="MMT13"/>
      <c r="MMU13"/>
      <c r="MMV13"/>
      <c r="MMW13"/>
      <c r="MMX13"/>
      <c r="MMY13"/>
      <c r="MMZ13"/>
      <c r="MNA13"/>
      <c r="MNB13"/>
      <c r="MNC13"/>
      <c r="MND13"/>
      <c r="MNE13"/>
      <c r="MNF13"/>
      <c r="MNG13"/>
      <c r="MNH13"/>
      <c r="MNI13"/>
      <c r="MNJ13"/>
      <c r="MNK13"/>
      <c r="MNL13"/>
      <c r="MNM13"/>
      <c r="MNN13"/>
      <c r="MNO13"/>
      <c r="MNP13"/>
      <c r="MNQ13"/>
      <c r="MNR13"/>
      <c r="MNS13"/>
      <c r="MNT13"/>
      <c r="MNU13"/>
      <c r="MNV13"/>
      <c r="MNW13"/>
      <c r="MNX13"/>
      <c r="MNY13"/>
      <c r="MNZ13"/>
      <c r="MOA13"/>
      <c r="MOB13"/>
      <c r="MOC13"/>
      <c r="MOD13"/>
      <c r="MOE13"/>
      <c r="MOF13"/>
      <c r="MOG13"/>
      <c r="MOH13"/>
      <c r="MOI13"/>
      <c r="MOJ13"/>
      <c r="MOK13"/>
      <c r="MOL13"/>
      <c r="MOM13"/>
      <c r="MON13"/>
      <c r="MOO13"/>
      <c r="MOP13"/>
      <c r="MOQ13"/>
      <c r="MOR13"/>
      <c r="MOS13"/>
      <c r="MOT13"/>
      <c r="MOU13"/>
      <c r="MOV13"/>
      <c r="MOW13"/>
      <c r="MOX13"/>
      <c r="MOY13"/>
      <c r="MOZ13"/>
      <c r="MPA13"/>
      <c r="MPB13"/>
      <c r="MPC13"/>
      <c r="MPD13"/>
      <c r="MPE13"/>
      <c r="MPF13"/>
      <c r="MPG13"/>
      <c r="MPH13"/>
      <c r="MPI13"/>
      <c r="MPJ13"/>
      <c r="MPK13"/>
      <c r="MPL13"/>
      <c r="MPM13"/>
      <c r="MPN13"/>
      <c r="MPO13"/>
      <c r="MPP13"/>
      <c r="MPQ13"/>
      <c r="MPR13"/>
      <c r="MPS13"/>
      <c r="MPT13"/>
      <c r="MPU13"/>
      <c r="MPV13"/>
      <c r="MPW13"/>
      <c r="MPX13"/>
      <c r="MPY13"/>
      <c r="MPZ13"/>
      <c r="MQA13"/>
      <c r="MQB13"/>
      <c r="MQC13"/>
      <c r="MQD13"/>
      <c r="MQE13"/>
      <c r="MQF13"/>
      <c r="MQG13"/>
      <c r="MQH13"/>
      <c r="MQI13"/>
      <c r="MQJ13"/>
      <c r="MQK13"/>
      <c r="MQL13"/>
      <c r="MQM13"/>
      <c r="MQN13"/>
      <c r="MQO13"/>
      <c r="MQP13"/>
      <c r="MQQ13"/>
      <c r="MQR13"/>
      <c r="MQS13"/>
      <c r="MQT13"/>
      <c r="MQU13"/>
      <c r="MQV13"/>
      <c r="MQW13"/>
      <c r="MQX13"/>
      <c r="MQY13"/>
      <c r="MQZ13"/>
      <c r="MRA13"/>
      <c r="MRB13"/>
      <c r="MRC13"/>
      <c r="MRD13"/>
      <c r="MRE13"/>
      <c r="MRF13"/>
      <c r="MRG13"/>
      <c r="MRH13"/>
      <c r="MRI13"/>
      <c r="MRJ13"/>
      <c r="MRK13"/>
      <c r="MRL13"/>
      <c r="MRM13"/>
      <c r="MRN13"/>
      <c r="MRO13"/>
      <c r="MRP13"/>
      <c r="MRQ13"/>
      <c r="MRR13"/>
      <c r="MRS13"/>
      <c r="MRT13"/>
      <c r="MRU13"/>
      <c r="MRV13"/>
      <c r="MRW13"/>
      <c r="MRX13"/>
      <c r="MRY13"/>
      <c r="MRZ13"/>
      <c r="MSA13"/>
      <c r="MSB13"/>
      <c r="MSC13"/>
      <c r="MSD13"/>
      <c r="MSE13"/>
      <c r="MSF13"/>
      <c r="MSG13"/>
      <c r="MSH13"/>
      <c r="MSI13"/>
      <c r="MSJ13"/>
      <c r="MSK13"/>
      <c r="MSL13"/>
      <c r="MSM13"/>
      <c r="MSN13"/>
      <c r="MSO13"/>
      <c r="MSP13"/>
      <c r="MSQ13"/>
      <c r="MSR13"/>
      <c r="MSS13"/>
      <c r="MST13"/>
      <c r="MSU13"/>
      <c r="MSV13"/>
      <c r="MSW13"/>
      <c r="MSX13"/>
      <c r="MSY13"/>
      <c r="MSZ13"/>
      <c r="MTA13"/>
      <c r="MTB13"/>
      <c r="MTC13"/>
      <c r="MTD13"/>
      <c r="MTE13"/>
      <c r="MTF13"/>
      <c r="MTG13"/>
      <c r="MTH13"/>
      <c r="MTI13"/>
      <c r="MTJ13"/>
      <c r="MTK13"/>
      <c r="MTL13"/>
      <c r="MTM13"/>
      <c r="MTN13"/>
      <c r="MTO13"/>
      <c r="MTP13"/>
      <c r="MTQ13"/>
      <c r="MTR13"/>
      <c r="MTS13"/>
      <c r="MTT13"/>
      <c r="MTU13"/>
      <c r="MTV13"/>
      <c r="MTW13"/>
      <c r="MTX13"/>
      <c r="MTY13"/>
      <c r="MTZ13"/>
      <c r="MUA13"/>
      <c r="MUB13"/>
      <c r="MUC13"/>
      <c r="MUD13"/>
      <c r="MUE13"/>
      <c r="MUF13"/>
      <c r="MUG13"/>
      <c r="MUH13"/>
      <c r="MUI13"/>
      <c r="MUJ13"/>
      <c r="MUK13"/>
      <c r="MUL13"/>
      <c r="MUM13"/>
      <c r="MUN13"/>
      <c r="MUO13"/>
      <c r="MUP13"/>
      <c r="MUQ13"/>
      <c r="MUR13"/>
      <c r="MUS13"/>
      <c r="MUT13"/>
      <c r="MUU13"/>
      <c r="MUV13"/>
      <c r="MUW13"/>
      <c r="MUX13"/>
      <c r="MUY13"/>
      <c r="MUZ13"/>
      <c r="MVA13"/>
      <c r="MVB13"/>
      <c r="MVC13"/>
      <c r="MVD13"/>
      <c r="MVE13"/>
      <c r="MVF13"/>
      <c r="MVG13"/>
      <c r="MVH13"/>
      <c r="MVI13"/>
      <c r="MVJ13"/>
      <c r="MVK13"/>
      <c r="MVL13"/>
      <c r="MVM13"/>
      <c r="MVN13"/>
      <c r="MVO13"/>
      <c r="MVP13"/>
      <c r="MVQ13"/>
      <c r="MVR13"/>
      <c r="MVS13"/>
      <c r="MVT13"/>
      <c r="MVU13"/>
      <c r="MVV13"/>
      <c r="MVW13"/>
      <c r="MVX13"/>
      <c r="MVY13"/>
      <c r="MVZ13"/>
      <c r="MWA13"/>
      <c r="MWB13"/>
      <c r="MWC13"/>
      <c r="MWD13"/>
      <c r="MWE13"/>
      <c r="MWF13"/>
      <c r="MWG13"/>
      <c r="MWH13"/>
      <c r="MWI13"/>
      <c r="MWJ13"/>
      <c r="MWK13"/>
      <c r="MWL13"/>
      <c r="MWM13"/>
      <c r="MWN13"/>
      <c r="MWO13"/>
      <c r="MWP13"/>
      <c r="MWQ13"/>
      <c r="MWR13"/>
      <c r="MWS13"/>
      <c r="MWT13"/>
      <c r="MWU13"/>
      <c r="MWV13"/>
      <c r="MWW13"/>
      <c r="MWX13"/>
      <c r="MWY13"/>
      <c r="MWZ13"/>
      <c r="MXA13"/>
      <c r="MXB13"/>
      <c r="MXC13"/>
      <c r="MXD13"/>
      <c r="MXE13"/>
      <c r="MXF13"/>
      <c r="MXG13"/>
      <c r="MXH13"/>
      <c r="MXI13"/>
      <c r="MXJ13"/>
      <c r="MXK13"/>
      <c r="MXL13"/>
      <c r="MXM13"/>
      <c r="MXN13"/>
      <c r="MXO13"/>
      <c r="MXP13"/>
      <c r="MXQ13"/>
      <c r="MXR13"/>
      <c r="MXS13"/>
      <c r="MXT13"/>
      <c r="MXU13"/>
      <c r="MXV13"/>
      <c r="MXW13"/>
      <c r="MXX13"/>
      <c r="MXY13"/>
      <c r="MXZ13"/>
      <c r="MYA13"/>
      <c r="MYB13"/>
      <c r="MYC13"/>
      <c r="MYD13"/>
      <c r="MYE13"/>
      <c r="MYF13"/>
      <c r="MYG13"/>
      <c r="MYH13"/>
      <c r="MYI13"/>
      <c r="MYJ13"/>
      <c r="MYK13"/>
      <c r="MYL13"/>
      <c r="MYM13"/>
      <c r="MYN13"/>
      <c r="MYO13"/>
      <c r="MYP13"/>
      <c r="MYQ13"/>
      <c r="MYR13"/>
      <c r="MYS13"/>
      <c r="MYT13"/>
      <c r="MYU13"/>
      <c r="MYV13"/>
      <c r="MYW13"/>
      <c r="MYX13"/>
      <c r="MYY13"/>
      <c r="MYZ13"/>
      <c r="MZA13"/>
      <c r="MZB13"/>
      <c r="MZC13"/>
      <c r="MZD13"/>
      <c r="MZE13"/>
      <c r="MZF13"/>
      <c r="MZG13"/>
      <c r="MZH13"/>
      <c r="MZI13"/>
      <c r="MZJ13"/>
      <c r="MZK13"/>
      <c r="MZL13"/>
      <c r="MZM13"/>
      <c r="MZN13"/>
      <c r="MZO13"/>
      <c r="MZP13"/>
      <c r="MZQ13"/>
      <c r="MZR13"/>
      <c r="MZS13"/>
      <c r="MZT13"/>
      <c r="MZU13"/>
      <c r="MZV13"/>
      <c r="MZW13"/>
      <c r="MZX13"/>
      <c r="MZY13"/>
      <c r="MZZ13"/>
      <c r="NAA13"/>
      <c r="NAB13"/>
      <c r="NAC13"/>
      <c r="NAD13"/>
      <c r="NAE13"/>
      <c r="NAF13"/>
      <c r="NAG13"/>
      <c r="NAH13"/>
      <c r="NAI13"/>
      <c r="NAJ13"/>
      <c r="NAK13"/>
      <c r="NAL13"/>
      <c r="NAM13"/>
      <c r="NAN13"/>
      <c r="NAO13"/>
      <c r="NAP13"/>
      <c r="NAQ13"/>
      <c r="NAR13"/>
      <c r="NAS13"/>
      <c r="NAT13"/>
      <c r="NAU13"/>
      <c r="NAV13"/>
      <c r="NAW13"/>
      <c r="NAX13"/>
      <c r="NAY13"/>
      <c r="NAZ13"/>
      <c r="NBA13"/>
      <c r="NBB13"/>
      <c r="NBC13"/>
      <c r="NBD13"/>
      <c r="NBE13"/>
      <c r="NBF13"/>
      <c r="NBG13"/>
      <c r="NBH13"/>
      <c r="NBI13"/>
      <c r="NBJ13"/>
      <c r="NBK13"/>
      <c r="NBL13"/>
      <c r="NBM13"/>
      <c r="NBN13"/>
      <c r="NBO13"/>
      <c r="NBP13"/>
      <c r="NBQ13"/>
      <c r="NBR13"/>
      <c r="NBS13"/>
      <c r="NBT13"/>
      <c r="NBU13"/>
      <c r="NBV13"/>
      <c r="NBW13"/>
      <c r="NBX13"/>
      <c r="NBY13"/>
      <c r="NBZ13"/>
      <c r="NCA13"/>
      <c r="NCB13"/>
      <c r="NCC13"/>
      <c r="NCD13"/>
      <c r="NCE13"/>
      <c r="NCF13"/>
      <c r="NCG13"/>
      <c r="NCH13"/>
      <c r="NCI13"/>
      <c r="NCJ13"/>
      <c r="NCK13"/>
      <c r="NCL13"/>
      <c r="NCM13"/>
      <c r="NCN13"/>
      <c r="NCO13"/>
      <c r="NCP13"/>
      <c r="NCQ13"/>
      <c r="NCR13"/>
      <c r="NCS13"/>
      <c r="NCT13"/>
      <c r="NCU13"/>
      <c r="NCV13"/>
      <c r="NCW13"/>
      <c r="NCX13"/>
      <c r="NCY13"/>
      <c r="NCZ13"/>
      <c r="NDA13"/>
      <c r="NDB13"/>
      <c r="NDC13"/>
      <c r="NDD13"/>
      <c r="NDE13"/>
      <c r="NDF13"/>
      <c r="NDG13"/>
      <c r="NDH13"/>
      <c r="NDI13"/>
      <c r="NDJ13"/>
      <c r="NDK13"/>
      <c r="NDL13"/>
      <c r="NDM13"/>
      <c r="NDN13"/>
      <c r="NDO13"/>
      <c r="NDP13"/>
      <c r="NDQ13"/>
      <c r="NDR13"/>
      <c r="NDS13"/>
      <c r="NDT13"/>
      <c r="NDU13"/>
      <c r="NDV13"/>
      <c r="NDW13"/>
      <c r="NDX13"/>
      <c r="NDY13"/>
      <c r="NDZ13"/>
      <c r="NEA13"/>
      <c r="NEB13"/>
      <c r="NEC13"/>
      <c r="NED13"/>
      <c r="NEE13"/>
      <c r="NEF13"/>
      <c r="NEG13"/>
      <c r="NEH13"/>
      <c r="NEI13"/>
      <c r="NEJ13"/>
      <c r="NEK13"/>
      <c r="NEL13"/>
      <c r="NEM13"/>
      <c r="NEN13"/>
      <c r="NEO13"/>
      <c r="NEP13"/>
      <c r="NEQ13"/>
      <c r="NER13"/>
      <c r="NES13"/>
      <c r="NET13"/>
      <c r="NEU13"/>
      <c r="NEV13"/>
      <c r="NEW13"/>
      <c r="NEX13"/>
      <c r="NEY13"/>
      <c r="NEZ13"/>
      <c r="NFA13"/>
      <c r="NFB13"/>
      <c r="NFC13"/>
      <c r="NFD13"/>
      <c r="NFE13"/>
      <c r="NFF13"/>
      <c r="NFG13"/>
      <c r="NFH13"/>
      <c r="NFI13"/>
      <c r="NFJ13"/>
      <c r="NFK13"/>
      <c r="NFL13"/>
      <c r="NFM13"/>
      <c r="NFN13"/>
      <c r="NFO13"/>
      <c r="NFP13"/>
      <c r="NFQ13"/>
      <c r="NFR13"/>
      <c r="NFS13"/>
      <c r="NFT13"/>
      <c r="NFU13"/>
      <c r="NFV13"/>
      <c r="NFW13"/>
      <c r="NFX13"/>
      <c r="NFY13"/>
      <c r="NFZ13"/>
      <c r="NGA13"/>
      <c r="NGB13"/>
      <c r="NGC13"/>
      <c r="NGD13"/>
      <c r="NGE13"/>
      <c r="NGF13"/>
      <c r="NGG13"/>
      <c r="NGH13"/>
      <c r="NGI13"/>
      <c r="NGJ13"/>
      <c r="NGK13"/>
      <c r="NGL13"/>
      <c r="NGM13"/>
      <c r="NGN13"/>
      <c r="NGO13"/>
      <c r="NGP13"/>
      <c r="NGQ13"/>
      <c r="NGR13"/>
      <c r="NGS13"/>
      <c r="NGT13"/>
      <c r="NGU13"/>
      <c r="NGV13"/>
      <c r="NGW13"/>
      <c r="NGX13"/>
      <c r="NGY13"/>
      <c r="NGZ13"/>
      <c r="NHA13"/>
      <c r="NHB13"/>
      <c r="NHC13"/>
      <c r="NHD13"/>
      <c r="NHE13"/>
      <c r="NHF13"/>
      <c r="NHG13"/>
      <c r="NHH13"/>
      <c r="NHI13"/>
      <c r="NHJ13"/>
      <c r="NHK13"/>
      <c r="NHL13"/>
      <c r="NHM13"/>
      <c r="NHN13"/>
      <c r="NHO13"/>
      <c r="NHP13"/>
      <c r="NHQ13"/>
      <c r="NHR13"/>
      <c r="NHS13"/>
      <c r="NHT13"/>
      <c r="NHU13"/>
      <c r="NHV13"/>
      <c r="NHW13"/>
      <c r="NHX13"/>
      <c r="NHY13"/>
      <c r="NHZ13"/>
      <c r="NIA13"/>
      <c r="NIB13"/>
      <c r="NIC13"/>
      <c r="NID13"/>
      <c r="NIE13"/>
      <c r="NIF13"/>
      <c r="NIG13"/>
      <c r="NIH13"/>
      <c r="NII13"/>
      <c r="NIJ13"/>
      <c r="NIK13"/>
      <c r="NIL13"/>
      <c r="NIM13"/>
      <c r="NIN13"/>
      <c r="NIO13"/>
      <c r="NIP13"/>
      <c r="NIQ13"/>
      <c r="NIR13"/>
      <c r="NIS13"/>
      <c r="NIT13"/>
      <c r="NIU13"/>
      <c r="NIV13"/>
      <c r="NIW13"/>
      <c r="NIX13"/>
      <c r="NIY13"/>
      <c r="NIZ13"/>
      <c r="NJA13"/>
      <c r="NJB13"/>
      <c r="NJC13"/>
      <c r="NJD13"/>
      <c r="NJE13"/>
      <c r="NJF13"/>
      <c r="NJG13"/>
      <c r="NJH13"/>
      <c r="NJI13"/>
      <c r="NJJ13"/>
      <c r="NJK13"/>
      <c r="NJL13"/>
      <c r="NJM13"/>
      <c r="NJN13"/>
      <c r="NJO13"/>
      <c r="NJP13"/>
      <c r="NJQ13"/>
      <c r="NJR13"/>
      <c r="NJS13"/>
      <c r="NJT13"/>
      <c r="NJU13"/>
      <c r="NJV13"/>
      <c r="NJW13"/>
      <c r="NJX13"/>
      <c r="NJY13"/>
      <c r="NJZ13"/>
      <c r="NKA13"/>
      <c r="NKB13"/>
      <c r="NKC13"/>
      <c r="NKD13"/>
      <c r="NKE13"/>
      <c r="NKF13"/>
      <c r="NKG13"/>
      <c r="NKH13"/>
      <c r="NKI13"/>
      <c r="NKJ13"/>
      <c r="NKK13"/>
      <c r="NKL13"/>
      <c r="NKM13"/>
      <c r="NKN13"/>
      <c r="NKO13"/>
      <c r="NKP13"/>
      <c r="NKQ13"/>
      <c r="NKR13"/>
      <c r="NKS13"/>
      <c r="NKT13"/>
      <c r="NKU13"/>
      <c r="NKV13"/>
      <c r="NKW13"/>
      <c r="NKX13"/>
      <c r="NKY13"/>
      <c r="NKZ13"/>
      <c r="NLA13"/>
      <c r="NLB13"/>
      <c r="NLC13"/>
      <c r="NLD13"/>
      <c r="NLE13"/>
      <c r="NLF13"/>
      <c r="NLG13"/>
      <c r="NLH13"/>
      <c r="NLI13"/>
      <c r="NLJ13"/>
      <c r="NLK13"/>
      <c r="NLL13"/>
      <c r="NLM13"/>
      <c r="NLN13"/>
      <c r="NLO13"/>
      <c r="NLP13"/>
      <c r="NLQ13"/>
      <c r="NLR13"/>
      <c r="NLS13"/>
      <c r="NLT13"/>
      <c r="NLU13"/>
      <c r="NLV13"/>
      <c r="NLW13"/>
      <c r="NLX13"/>
      <c r="NLY13"/>
      <c r="NLZ13"/>
      <c r="NMA13"/>
      <c r="NMB13"/>
      <c r="NMC13"/>
      <c r="NMD13"/>
      <c r="NME13"/>
      <c r="NMF13"/>
      <c r="NMG13"/>
      <c r="NMH13"/>
      <c r="NMI13"/>
      <c r="NMJ13"/>
      <c r="NMK13"/>
      <c r="NML13"/>
      <c r="NMM13"/>
      <c r="NMN13"/>
      <c r="NMO13"/>
      <c r="NMP13"/>
      <c r="NMQ13"/>
      <c r="NMR13"/>
      <c r="NMS13"/>
      <c r="NMT13"/>
      <c r="NMU13"/>
      <c r="NMV13"/>
      <c r="NMW13"/>
      <c r="NMX13"/>
      <c r="NMY13"/>
      <c r="NMZ13"/>
      <c r="NNA13"/>
      <c r="NNB13"/>
      <c r="NNC13"/>
      <c r="NND13"/>
      <c r="NNE13"/>
      <c r="NNF13"/>
      <c r="NNG13"/>
      <c r="NNH13"/>
      <c r="NNI13"/>
      <c r="NNJ13"/>
      <c r="NNK13"/>
      <c r="NNL13"/>
      <c r="NNM13"/>
      <c r="NNN13"/>
      <c r="NNO13"/>
      <c r="NNP13"/>
      <c r="NNQ13"/>
      <c r="NNR13"/>
      <c r="NNS13"/>
      <c r="NNT13"/>
      <c r="NNU13"/>
      <c r="NNV13"/>
      <c r="NNW13"/>
      <c r="NNX13"/>
      <c r="NNY13"/>
      <c r="NNZ13"/>
      <c r="NOA13"/>
      <c r="NOB13"/>
      <c r="NOC13"/>
      <c r="NOD13"/>
      <c r="NOE13"/>
      <c r="NOF13"/>
      <c r="NOG13"/>
      <c r="NOH13"/>
      <c r="NOI13"/>
      <c r="NOJ13"/>
      <c r="NOK13"/>
      <c r="NOL13"/>
      <c r="NOM13"/>
      <c r="NON13"/>
      <c r="NOO13"/>
      <c r="NOP13"/>
      <c r="NOQ13"/>
      <c r="NOR13"/>
      <c r="NOS13"/>
      <c r="NOT13"/>
      <c r="NOU13"/>
      <c r="NOV13"/>
      <c r="NOW13"/>
      <c r="NOX13"/>
      <c r="NOY13"/>
      <c r="NOZ13"/>
      <c r="NPA13"/>
      <c r="NPB13"/>
      <c r="NPC13"/>
      <c r="NPD13"/>
      <c r="NPE13"/>
      <c r="NPF13"/>
      <c r="NPG13"/>
      <c r="NPH13"/>
      <c r="NPI13"/>
      <c r="NPJ13"/>
      <c r="NPK13"/>
      <c r="NPL13"/>
      <c r="NPM13"/>
      <c r="NPN13"/>
      <c r="NPO13"/>
      <c r="NPP13"/>
      <c r="NPQ13"/>
      <c r="NPR13"/>
      <c r="NPS13"/>
      <c r="NPT13"/>
      <c r="NPU13"/>
      <c r="NPV13"/>
      <c r="NPW13"/>
      <c r="NPX13"/>
      <c r="NPY13"/>
      <c r="NPZ13"/>
      <c r="NQA13"/>
      <c r="NQB13"/>
      <c r="NQC13"/>
      <c r="NQD13"/>
      <c r="NQE13"/>
      <c r="NQF13"/>
      <c r="NQG13"/>
      <c r="NQH13"/>
      <c r="NQI13"/>
      <c r="NQJ13"/>
      <c r="NQK13"/>
      <c r="NQL13"/>
      <c r="NQM13"/>
      <c r="NQN13"/>
      <c r="NQO13"/>
      <c r="NQP13"/>
      <c r="NQQ13"/>
      <c r="NQR13"/>
      <c r="NQS13"/>
      <c r="NQT13"/>
      <c r="NQU13"/>
      <c r="NQV13"/>
      <c r="NQW13"/>
      <c r="NQX13"/>
      <c r="NQY13"/>
      <c r="NQZ13"/>
      <c r="NRA13"/>
      <c r="NRB13"/>
      <c r="NRC13"/>
      <c r="NRD13"/>
      <c r="NRE13"/>
      <c r="NRF13"/>
      <c r="NRG13"/>
      <c r="NRH13"/>
      <c r="NRI13"/>
      <c r="NRJ13"/>
      <c r="NRK13"/>
      <c r="NRL13"/>
      <c r="NRM13"/>
      <c r="NRN13"/>
      <c r="NRO13"/>
      <c r="NRP13"/>
      <c r="NRQ13"/>
      <c r="NRR13"/>
      <c r="NRS13"/>
      <c r="NRT13"/>
      <c r="NRU13"/>
      <c r="NRV13"/>
      <c r="NRW13"/>
      <c r="NRX13"/>
      <c r="NRY13"/>
      <c r="NRZ13"/>
      <c r="NSA13"/>
      <c r="NSB13"/>
      <c r="NSC13"/>
      <c r="NSD13"/>
      <c r="NSE13"/>
      <c r="NSF13"/>
      <c r="NSG13"/>
      <c r="NSH13"/>
      <c r="NSI13"/>
      <c r="NSJ13"/>
      <c r="NSK13"/>
      <c r="NSL13"/>
      <c r="NSM13"/>
      <c r="NSN13"/>
      <c r="NSO13"/>
      <c r="NSP13"/>
      <c r="NSQ13"/>
      <c r="NSR13"/>
      <c r="NSS13"/>
      <c r="NST13"/>
      <c r="NSU13"/>
      <c r="NSV13"/>
      <c r="NSW13"/>
      <c r="NSX13"/>
      <c r="NSY13"/>
      <c r="NSZ13"/>
      <c r="NTA13"/>
      <c r="NTB13"/>
      <c r="NTC13"/>
      <c r="NTD13"/>
      <c r="NTE13"/>
      <c r="NTF13"/>
      <c r="NTG13"/>
      <c r="NTH13"/>
      <c r="NTI13"/>
      <c r="NTJ13"/>
      <c r="NTK13"/>
      <c r="NTL13"/>
      <c r="NTM13"/>
      <c r="NTN13"/>
      <c r="NTO13"/>
      <c r="NTP13"/>
      <c r="NTQ13"/>
      <c r="NTR13"/>
      <c r="NTS13"/>
      <c r="NTT13"/>
      <c r="NTU13"/>
      <c r="NTV13"/>
      <c r="NTW13"/>
      <c r="NTX13"/>
      <c r="NTY13"/>
      <c r="NTZ13"/>
      <c r="NUA13"/>
      <c r="NUB13"/>
      <c r="NUC13"/>
      <c r="NUD13"/>
      <c r="NUE13"/>
      <c r="NUF13"/>
      <c r="NUG13"/>
      <c r="NUH13"/>
      <c r="NUI13"/>
      <c r="NUJ13"/>
      <c r="NUK13"/>
      <c r="NUL13"/>
      <c r="NUM13"/>
      <c r="NUN13"/>
      <c r="NUO13"/>
      <c r="NUP13"/>
      <c r="NUQ13"/>
      <c r="NUR13"/>
      <c r="NUS13"/>
      <c r="NUT13"/>
      <c r="NUU13"/>
      <c r="NUV13"/>
      <c r="NUW13"/>
      <c r="NUX13"/>
      <c r="NUY13"/>
      <c r="NUZ13"/>
      <c r="NVA13"/>
      <c r="NVB13"/>
      <c r="NVC13"/>
      <c r="NVD13"/>
      <c r="NVE13"/>
      <c r="NVF13"/>
      <c r="NVG13"/>
      <c r="NVH13"/>
      <c r="NVI13"/>
      <c r="NVJ13"/>
      <c r="NVK13"/>
      <c r="NVL13"/>
      <c r="NVM13"/>
      <c r="NVN13"/>
      <c r="NVO13"/>
      <c r="NVP13"/>
      <c r="NVQ13"/>
      <c r="NVR13"/>
      <c r="NVS13"/>
      <c r="NVT13"/>
      <c r="NVU13"/>
      <c r="NVV13"/>
      <c r="NVW13"/>
      <c r="NVX13"/>
      <c r="NVY13"/>
      <c r="NVZ13"/>
      <c r="NWA13"/>
      <c r="NWB13"/>
      <c r="NWC13"/>
      <c r="NWD13"/>
      <c r="NWE13"/>
      <c r="NWF13"/>
      <c r="NWG13"/>
      <c r="NWH13"/>
      <c r="NWI13"/>
      <c r="NWJ13"/>
      <c r="NWK13"/>
      <c r="NWL13"/>
      <c r="NWM13"/>
      <c r="NWN13"/>
      <c r="NWO13"/>
      <c r="NWP13"/>
      <c r="NWQ13"/>
      <c r="NWR13"/>
      <c r="NWS13"/>
      <c r="NWT13"/>
      <c r="NWU13"/>
      <c r="NWV13"/>
      <c r="NWW13"/>
      <c r="NWX13"/>
      <c r="NWY13"/>
      <c r="NWZ13"/>
      <c r="NXA13"/>
      <c r="NXB13"/>
      <c r="NXC13"/>
      <c r="NXD13"/>
      <c r="NXE13"/>
      <c r="NXF13"/>
      <c r="NXG13"/>
      <c r="NXH13"/>
      <c r="NXI13"/>
      <c r="NXJ13"/>
      <c r="NXK13"/>
      <c r="NXL13"/>
      <c r="NXM13"/>
      <c r="NXN13"/>
      <c r="NXO13"/>
      <c r="NXP13"/>
      <c r="NXQ13"/>
      <c r="NXR13"/>
      <c r="NXS13"/>
      <c r="NXT13"/>
      <c r="NXU13"/>
      <c r="NXV13"/>
      <c r="NXW13"/>
      <c r="NXX13"/>
      <c r="NXY13"/>
      <c r="NXZ13"/>
      <c r="NYA13"/>
      <c r="NYB13"/>
      <c r="NYC13"/>
      <c r="NYD13"/>
      <c r="NYE13"/>
      <c r="NYF13"/>
      <c r="NYG13"/>
      <c r="NYH13"/>
      <c r="NYI13"/>
      <c r="NYJ13"/>
      <c r="NYK13"/>
      <c r="NYL13"/>
      <c r="NYM13"/>
      <c r="NYN13"/>
      <c r="NYO13"/>
      <c r="NYP13"/>
      <c r="NYQ13"/>
      <c r="NYR13"/>
      <c r="NYS13"/>
      <c r="NYT13"/>
      <c r="NYU13"/>
      <c r="NYV13"/>
      <c r="NYW13"/>
      <c r="NYX13"/>
      <c r="NYY13"/>
      <c r="NYZ13"/>
      <c r="NZA13"/>
      <c r="NZB13"/>
      <c r="NZC13"/>
      <c r="NZD13"/>
      <c r="NZE13"/>
      <c r="NZF13"/>
      <c r="NZG13"/>
      <c r="NZH13"/>
      <c r="NZI13"/>
      <c r="NZJ13"/>
      <c r="NZK13"/>
      <c r="NZL13"/>
      <c r="NZM13"/>
      <c r="NZN13"/>
      <c r="NZO13"/>
      <c r="NZP13"/>
      <c r="NZQ13"/>
      <c r="NZR13"/>
      <c r="NZS13"/>
      <c r="NZT13"/>
      <c r="NZU13"/>
      <c r="NZV13"/>
      <c r="NZW13"/>
      <c r="NZX13"/>
      <c r="NZY13"/>
      <c r="NZZ13"/>
      <c r="OAA13"/>
      <c r="OAB13"/>
      <c r="OAC13"/>
      <c r="OAD13"/>
      <c r="OAE13"/>
      <c r="OAF13"/>
      <c r="OAG13"/>
      <c r="OAH13"/>
      <c r="OAI13"/>
      <c r="OAJ13"/>
      <c r="OAK13"/>
      <c r="OAL13"/>
      <c r="OAM13"/>
      <c r="OAN13"/>
      <c r="OAO13"/>
      <c r="OAP13"/>
      <c r="OAQ13"/>
      <c r="OAR13"/>
      <c r="OAS13"/>
      <c r="OAT13"/>
      <c r="OAU13"/>
      <c r="OAV13"/>
      <c r="OAW13"/>
      <c r="OAX13"/>
      <c r="OAY13"/>
      <c r="OAZ13"/>
      <c r="OBA13"/>
      <c r="OBB13"/>
      <c r="OBC13"/>
      <c r="OBD13"/>
      <c r="OBE13"/>
      <c r="OBF13"/>
      <c r="OBG13"/>
      <c r="OBH13"/>
      <c r="OBI13"/>
      <c r="OBJ13"/>
      <c r="OBK13"/>
      <c r="OBL13"/>
      <c r="OBM13"/>
      <c r="OBN13"/>
      <c r="OBO13"/>
      <c r="OBP13"/>
      <c r="OBQ13"/>
      <c r="OBR13"/>
      <c r="OBS13"/>
      <c r="OBT13"/>
      <c r="OBU13"/>
      <c r="OBV13"/>
      <c r="OBW13"/>
      <c r="OBX13"/>
      <c r="OBY13"/>
      <c r="OBZ13"/>
      <c r="OCA13"/>
      <c r="OCB13"/>
      <c r="OCC13"/>
      <c r="OCD13"/>
      <c r="OCE13"/>
      <c r="OCF13"/>
      <c r="OCG13"/>
      <c r="OCH13"/>
      <c r="OCI13"/>
      <c r="OCJ13"/>
      <c r="OCK13"/>
      <c r="OCL13"/>
      <c r="OCM13"/>
      <c r="OCN13"/>
      <c r="OCO13"/>
      <c r="OCP13"/>
      <c r="OCQ13"/>
      <c r="OCR13"/>
      <c r="OCS13"/>
      <c r="OCT13"/>
      <c r="OCU13"/>
      <c r="OCV13"/>
      <c r="OCW13"/>
      <c r="OCX13"/>
      <c r="OCY13"/>
      <c r="OCZ13"/>
      <c r="ODA13"/>
      <c r="ODB13"/>
      <c r="ODC13"/>
      <c r="ODD13"/>
      <c r="ODE13"/>
      <c r="ODF13"/>
      <c r="ODG13"/>
      <c r="ODH13"/>
      <c r="ODI13"/>
      <c r="ODJ13"/>
      <c r="ODK13"/>
      <c r="ODL13"/>
      <c r="ODM13"/>
      <c r="ODN13"/>
      <c r="ODO13"/>
      <c r="ODP13"/>
      <c r="ODQ13"/>
      <c r="ODR13"/>
      <c r="ODS13"/>
      <c r="ODT13"/>
      <c r="ODU13"/>
      <c r="ODV13"/>
      <c r="ODW13"/>
      <c r="ODX13"/>
      <c r="ODY13"/>
      <c r="ODZ13"/>
      <c r="OEA13"/>
      <c r="OEB13"/>
      <c r="OEC13"/>
      <c r="OED13"/>
      <c r="OEE13"/>
      <c r="OEF13"/>
      <c r="OEG13"/>
      <c r="OEH13"/>
      <c r="OEI13"/>
      <c r="OEJ13"/>
      <c r="OEK13"/>
      <c r="OEL13"/>
      <c r="OEM13"/>
      <c r="OEN13"/>
      <c r="OEO13"/>
      <c r="OEP13"/>
      <c r="OEQ13"/>
      <c r="OER13"/>
      <c r="OES13"/>
      <c r="OET13"/>
      <c r="OEU13"/>
      <c r="OEV13"/>
      <c r="OEW13"/>
      <c r="OEX13"/>
      <c r="OEY13"/>
      <c r="OEZ13"/>
      <c r="OFA13"/>
      <c r="OFB13"/>
      <c r="OFC13"/>
      <c r="OFD13"/>
      <c r="OFE13"/>
      <c r="OFF13"/>
      <c r="OFG13"/>
      <c r="OFH13"/>
      <c r="OFI13"/>
      <c r="OFJ13"/>
      <c r="OFK13"/>
      <c r="OFL13"/>
      <c r="OFM13"/>
      <c r="OFN13"/>
      <c r="OFO13"/>
      <c r="OFP13"/>
      <c r="OFQ13"/>
      <c r="OFR13"/>
      <c r="OFS13"/>
      <c r="OFT13"/>
      <c r="OFU13"/>
      <c r="OFV13"/>
      <c r="OFW13"/>
      <c r="OFX13"/>
      <c r="OFY13"/>
      <c r="OFZ13"/>
      <c r="OGA13"/>
      <c r="OGB13"/>
      <c r="OGC13"/>
      <c r="OGD13"/>
      <c r="OGE13"/>
      <c r="OGF13"/>
      <c r="OGG13"/>
      <c r="OGH13"/>
      <c r="OGI13"/>
      <c r="OGJ13"/>
      <c r="OGK13"/>
      <c r="OGL13"/>
      <c r="OGM13"/>
      <c r="OGN13"/>
      <c r="OGO13"/>
      <c r="OGP13"/>
      <c r="OGQ13"/>
      <c r="OGR13"/>
      <c r="OGS13"/>
      <c r="OGT13"/>
      <c r="OGU13"/>
      <c r="OGV13"/>
      <c r="OGW13"/>
      <c r="OGX13"/>
      <c r="OGY13"/>
      <c r="OGZ13"/>
      <c r="OHA13"/>
      <c r="OHB13"/>
      <c r="OHC13"/>
      <c r="OHD13"/>
      <c r="OHE13"/>
      <c r="OHF13"/>
      <c r="OHG13"/>
      <c r="OHH13"/>
      <c r="OHI13"/>
      <c r="OHJ13"/>
      <c r="OHK13"/>
      <c r="OHL13"/>
      <c r="OHM13"/>
      <c r="OHN13"/>
      <c r="OHO13"/>
      <c r="OHP13"/>
      <c r="OHQ13"/>
      <c r="OHR13"/>
      <c r="OHS13"/>
      <c r="OHT13"/>
      <c r="OHU13"/>
      <c r="OHV13"/>
      <c r="OHW13"/>
      <c r="OHX13"/>
      <c r="OHY13"/>
      <c r="OHZ13"/>
      <c r="OIA13"/>
      <c r="OIB13"/>
      <c r="OIC13"/>
      <c r="OID13"/>
      <c r="OIE13"/>
      <c r="OIF13"/>
      <c r="OIG13"/>
      <c r="OIH13"/>
      <c r="OII13"/>
      <c r="OIJ13"/>
      <c r="OIK13"/>
      <c r="OIL13"/>
      <c r="OIM13"/>
      <c r="OIN13"/>
      <c r="OIO13"/>
      <c r="OIP13"/>
      <c r="OIQ13"/>
      <c r="OIR13"/>
      <c r="OIS13"/>
      <c r="OIT13"/>
      <c r="OIU13"/>
      <c r="OIV13"/>
      <c r="OIW13"/>
      <c r="OIX13"/>
      <c r="OIY13"/>
      <c r="OIZ13"/>
      <c r="OJA13"/>
      <c r="OJB13"/>
      <c r="OJC13"/>
      <c r="OJD13"/>
      <c r="OJE13"/>
      <c r="OJF13"/>
      <c r="OJG13"/>
      <c r="OJH13"/>
      <c r="OJI13"/>
      <c r="OJJ13"/>
      <c r="OJK13"/>
      <c r="OJL13"/>
      <c r="OJM13"/>
      <c r="OJN13"/>
      <c r="OJO13"/>
      <c r="OJP13"/>
      <c r="OJQ13"/>
      <c r="OJR13"/>
      <c r="OJS13"/>
      <c r="OJT13"/>
      <c r="OJU13"/>
      <c r="OJV13"/>
      <c r="OJW13"/>
      <c r="OJX13"/>
      <c r="OJY13"/>
      <c r="OJZ13"/>
      <c r="OKA13"/>
      <c r="OKB13"/>
      <c r="OKC13"/>
      <c r="OKD13"/>
      <c r="OKE13"/>
      <c r="OKF13"/>
      <c r="OKG13"/>
      <c r="OKH13"/>
      <c r="OKI13"/>
      <c r="OKJ13"/>
      <c r="OKK13"/>
      <c r="OKL13"/>
      <c r="OKM13"/>
      <c r="OKN13"/>
      <c r="OKO13"/>
      <c r="OKP13"/>
      <c r="OKQ13"/>
      <c r="OKR13"/>
      <c r="OKS13"/>
      <c r="OKT13"/>
      <c r="OKU13"/>
      <c r="OKV13"/>
      <c r="OKW13"/>
      <c r="OKX13"/>
      <c r="OKY13"/>
      <c r="OKZ13"/>
      <c r="OLA13"/>
      <c r="OLB13"/>
      <c r="OLC13"/>
      <c r="OLD13"/>
      <c r="OLE13"/>
      <c r="OLF13"/>
      <c r="OLG13"/>
      <c r="OLH13"/>
      <c r="OLI13"/>
      <c r="OLJ13"/>
      <c r="OLK13"/>
      <c r="OLL13"/>
      <c r="OLM13"/>
      <c r="OLN13"/>
      <c r="OLO13"/>
      <c r="OLP13"/>
      <c r="OLQ13"/>
      <c r="OLR13"/>
      <c r="OLS13"/>
      <c r="OLT13"/>
      <c r="OLU13"/>
      <c r="OLV13"/>
      <c r="OLW13"/>
      <c r="OLX13"/>
      <c r="OLY13"/>
      <c r="OLZ13"/>
      <c r="OMA13"/>
      <c r="OMB13"/>
      <c r="OMC13"/>
      <c r="OMD13"/>
      <c r="OME13"/>
      <c r="OMF13"/>
      <c r="OMG13"/>
      <c r="OMH13"/>
      <c r="OMI13"/>
      <c r="OMJ13"/>
      <c r="OMK13"/>
      <c r="OML13"/>
      <c r="OMM13"/>
      <c r="OMN13"/>
      <c r="OMO13"/>
      <c r="OMP13"/>
      <c r="OMQ13"/>
      <c r="OMR13"/>
      <c r="OMS13"/>
      <c r="OMT13"/>
      <c r="OMU13"/>
      <c r="OMV13"/>
      <c r="OMW13"/>
      <c r="OMX13"/>
      <c r="OMY13"/>
      <c r="OMZ13"/>
      <c r="ONA13"/>
      <c r="ONB13"/>
      <c r="ONC13"/>
      <c r="OND13"/>
      <c r="ONE13"/>
      <c r="ONF13"/>
      <c r="ONG13"/>
      <c r="ONH13"/>
      <c r="ONI13"/>
      <c r="ONJ13"/>
      <c r="ONK13"/>
      <c r="ONL13"/>
      <c r="ONM13"/>
      <c r="ONN13"/>
      <c r="ONO13"/>
      <c r="ONP13"/>
      <c r="ONQ13"/>
      <c r="ONR13"/>
      <c r="ONS13"/>
      <c r="ONT13"/>
      <c r="ONU13"/>
      <c r="ONV13"/>
      <c r="ONW13"/>
      <c r="ONX13"/>
      <c r="ONY13"/>
      <c r="ONZ13"/>
      <c r="OOA13"/>
      <c r="OOB13"/>
      <c r="OOC13"/>
      <c r="OOD13"/>
      <c r="OOE13"/>
      <c r="OOF13"/>
      <c r="OOG13"/>
      <c r="OOH13"/>
      <c r="OOI13"/>
      <c r="OOJ13"/>
      <c r="OOK13"/>
      <c r="OOL13"/>
      <c r="OOM13"/>
      <c r="OON13"/>
      <c r="OOO13"/>
      <c r="OOP13"/>
      <c r="OOQ13"/>
      <c r="OOR13"/>
      <c r="OOS13"/>
      <c r="OOT13"/>
      <c r="OOU13"/>
      <c r="OOV13"/>
      <c r="OOW13"/>
      <c r="OOX13"/>
      <c r="OOY13"/>
      <c r="OOZ13"/>
      <c r="OPA13"/>
      <c r="OPB13"/>
      <c r="OPC13"/>
      <c r="OPD13"/>
      <c r="OPE13"/>
      <c r="OPF13"/>
      <c r="OPG13"/>
      <c r="OPH13"/>
      <c r="OPI13"/>
      <c r="OPJ13"/>
      <c r="OPK13"/>
      <c r="OPL13"/>
      <c r="OPM13"/>
      <c r="OPN13"/>
      <c r="OPO13"/>
      <c r="OPP13"/>
      <c r="OPQ13"/>
      <c r="OPR13"/>
      <c r="OPS13"/>
      <c r="OPT13"/>
      <c r="OPU13"/>
      <c r="OPV13"/>
      <c r="OPW13"/>
      <c r="OPX13"/>
      <c r="OPY13"/>
      <c r="OPZ13"/>
      <c r="OQA13"/>
      <c r="OQB13"/>
      <c r="OQC13"/>
      <c r="OQD13"/>
      <c r="OQE13"/>
      <c r="OQF13"/>
      <c r="OQG13"/>
      <c r="OQH13"/>
      <c r="OQI13"/>
      <c r="OQJ13"/>
      <c r="OQK13"/>
      <c r="OQL13"/>
      <c r="OQM13"/>
      <c r="OQN13"/>
      <c r="OQO13"/>
      <c r="OQP13"/>
      <c r="OQQ13"/>
      <c r="OQR13"/>
      <c r="OQS13"/>
      <c r="OQT13"/>
      <c r="OQU13"/>
      <c r="OQV13"/>
      <c r="OQW13"/>
      <c r="OQX13"/>
      <c r="OQY13"/>
      <c r="OQZ13"/>
      <c r="ORA13"/>
      <c r="ORB13"/>
      <c r="ORC13"/>
      <c r="ORD13"/>
      <c r="ORE13"/>
      <c r="ORF13"/>
      <c r="ORG13"/>
      <c r="ORH13"/>
      <c r="ORI13"/>
      <c r="ORJ13"/>
      <c r="ORK13"/>
      <c r="ORL13"/>
      <c r="ORM13"/>
      <c r="ORN13"/>
      <c r="ORO13"/>
      <c r="ORP13"/>
      <c r="ORQ13"/>
      <c r="ORR13"/>
      <c r="ORS13"/>
      <c r="ORT13"/>
      <c r="ORU13"/>
      <c r="ORV13"/>
      <c r="ORW13"/>
      <c r="ORX13"/>
      <c r="ORY13"/>
      <c r="ORZ13"/>
      <c r="OSA13"/>
      <c r="OSB13"/>
      <c r="OSC13"/>
      <c r="OSD13"/>
      <c r="OSE13"/>
      <c r="OSF13"/>
      <c r="OSG13"/>
      <c r="OSH13"/>
      <c r="OSI13"/>
      <c r="OSJ13"/>
      <c r="OSK13"/>
      <c r="OSL13"/>
      <c r="OSM13"/>
      <c r="OSN13"/>
      <c r="OSO13"/>
      <c r="OSP13"/>
      <c r="OSQ13"/>
      <c r="OSR13"/>
      <c r="OSS13"/>
      <c r="OST13"/>
      <c r="OSU13"/>
      <c r="OSV13"/>
      <c r="OSW13"/>
      <c r="OSX13"/>
      <c r="OSY13"/>
      <c r="OSZ13"/>
      <c r="OTA13"/>
      <c r="OTB13"/>
      <c r="OTC13"/>
      <c r="OTD13"/>
      <c r="OTE13"/>
      <c r="OTF13"/>
      <c r="OTG13"/>
      <c r="OTH13"/>
      <c r="OTI13"/>
      <c r="OTJ13"/>
      <c r="OTK13"/>
      <c r="OTL13"/>
      <c r="OTM13"/>
      <c r="OTN13"/>
      <c r="OTO13"/>
      <c r="OTP13"/>
      <c r="OTQ13"/>
      <c r="OTR13"/>
      <c r="OTS13"/>
      <c r="OTT13"/>
      <c r="OTU13"/>
      <c r="OTV13"/>
      <c r="OTW13"/>
      <c r="OTX13"/>
      <c r="OTY13"/>
      <c r="OTZ13"/>
      <c r="OUA13"/>
      <c r="OUB13"/>
      <c r="OUC13"/>
      <c r="OUD13"/>
      <c r="OUE13"/>
      <c r="OUF13"/>
      <c r="OUG13"/>
      <c r="OUH13"/>
      <c r="OUI13"/>
      <c r="OUJ13"/>
      <c r="OUK13"/>
      <c r="OUL13"/>
      <c r="OUM13"/>
      <c r="OUN13"/>
      <c r="OUO13"/>
      <c r="OUP13"/>
      <c r="OUQ13"/>
      <c r="OUR13"/>
      <c r="OUS13"/>
      <c r="OUT13"/>
      <c r="OUU13"/>
      <c r="OUV13"/>
      <c r="OUW13"/>
      <c r="OUX13"/>
      <c r="OUY13"/>
      <c r="OUZ13"/>
      <c r="OVA13"/>
      <c r="OVB13"/>
      <c r="OVC13"/>
      <c r="OVD13"/>
      <c r="OVE13"/>
      <c r="OVF13"/>
      <c r="OVG13"/>
      <c r="OVH13"/>
      <c r="OVI13"/>
      <c r="OVJ13"/>
      <c r="OVK13"/>
      <c r="OVL13"/>
      <c r="OVM13"/>
      <c r="OVN13"/>
      <c r="OVO13"/>
      <c r="OVP13"/>
      <c r="OVQ13"/>
      <c r="OVR13"/>
      <c r="OVS13"/>
      <c r="OVT13"/>
      <c r="OVU13"/>
      <c r="OVV13"/>
      <c r="OVW13"/>
      <c r="OVX13"/>
      <c r="OVY13"/>
      <c r="OVZ13"/>
      <c r="OWA13"/>
      <c r="OWB13"/>
      <c r="OWC13"/>
      <c r="OWD13"/>
      <c r="OWE13"/>
      <c r="OWF13"/>
      <c r="OWG13"/>
      <c r="OWH13"/>
      <c r="OWI13"/>
      <c r="OWJ13"/>
      <c r="OWK13"/>
      <c r="OWL13"/>
      <c r="OWM13"/>
      <c r="OWN13"/>
      <c r="OWO13"/>
      <c r="OWP13"/>
      <c r="OWQ13"/>
      <c r="OWR13"/>
      <c r="OWS13"/>
      <c r="OWT13"/>
      <c r="OWU13"/>
      <c r="OWV13"/>
      <c r="OWW13"/>
      <c r="OWX13"/>
      <c r="OWY13"/>
      <c r="OWZ13"/>
      <c r="OXA13"/>
      <c r="OXB13"/>
      <c r="OXC13"/>
      <c r="OXD13"/>
      <c r="OXE13"/>
      <c r="OXF13"/>
      <c r="OXG13"/>
      <c r="OXH13"/>
      <c r="OXI13"/>
      <c r="OXJ13"/>
      <c r="OXK13"/>
      <c r="OXL13"/>
      <c r="OXM13"/>
      <c r="OXN13"/>
      <c r="OXO13"/>
      <c r="OXP13"/>
      <c r="OXQ13"/>
      <c r="OXR13"/>
      <c r="OXS13"/>
      <c r="OXT13"/>
      <c r="OXU13"/>
      <c r="OXV13"/>
      <c r="OXW13"/>
      <c r="OXX13"/>
      <c r="OXY13"/>
      <c r="OXZ13"/>
      <c r="OYA13"/>
      <c r="OYB13"/>
      <c r="OYC13"/>
      <c r="OYD13"/>
      <c r="OYE13"/>
      <c r="OYF13"/>
      <c r="OYG13"/>
      <c r="OYH13"/>
      <c r="OYI13"/>
      <c r="OYJ13"/>
      <c r="OYK13"/>
      <c r="OYL13"/>
      <c r="OYM13"/>
      <c r="OYN13"/>
      <c r="OYO13"/>
      <c r="OYP13"/>
      <c r="OYQ13"/>
      <c r="OYR13"/>
      <c r="OYS13"/>
      <c r="OYT13"/>
      <c r="OYU13"/>
      <c r="OYV13"/>
      <c r="OYW13"/>
      <c r="OYX13"/>
      <c r="OYY13"/>
      <c r="OYZ13"/>
      <c r="OZA13"/>
      <c r="OZB13"/>
      <c r="OZC13"/>
      <c r="OZD13"/>
      <c r="OZE13"/>
      <c r="OZF13"/>
      <c r="OZG13"/>
      <c r="OZH13"/>
      <c r="OZI13"/>
      <c r="OZJ13"/>
      <c r="OZK13"/>
      <c r="OZL13"/>
      <c r="OZM13"/>
      <c r="OZN13"/>
      <c r="OZO13"/>
      <c r="OZP13"/>
      <c r="OZQ13"/>
      <c r="OZR13"/>
      <c r="OZS13"/>
      <c r="OZT13"/>
      <c r="OZU13"/>
      <c r="OZV13"/>
      <c r="OZW13"/>
      <c r="OZX13"/>
      <c r="OZY13"/>
      <c r="OZZ13"/>
      <c r="PAA13"/>
      <c r="PAB13"/>
      <c r="PAC13"/>
      <c r="PAD13"/>
      <c r="PAE13"/>
      <c r="PAF13"/>
      <c r="PAG13"/>
      <c r="PAH13"/>
      <c r="PAI13"/>
      <c r="PAJ13"/>
      <c r="PAK13"/>
      <c r="PAL13"/>
      <c r="PAM13"/>
      <c r="PAN13"/>
      <c r="PAO13"/>
      <c r="PAP13"/>
      <c r="PAQ13"/>
      <c r="PAR13"/>
      <c r="PAS13"/>
      <c r="PAT13"/>
      <c r="PAU13"/>
      <c r="PAV13"/>
      <c r="PAW13"/>
      <c r="PAX13"/>
      <c r="PAY13"/>
      <c r="PAZ13"/>
      <c r="PBA13"/>
      <c r="PBB13"/>
      <c r="PBC13"/>
      <c r="PBD13"/>
      <c r="PBE13"/>
      <c r="PBF13"/>
      <c r="PBG13"/>
      <c r="PBH13"/>
      <c r="PBI13"/>
      <c r="PBJ13"/>
      <c r="PBK13"/>
      <c r="PBL13"/>
      <c r="PBM13"/>
      <c r="PBN13"/>
      <c r="PBO13"/>
      <c r="PBP13"/>
      <c r="PBQ13"/>
      <c r="PBR13"/>
      <c r="PBS13"/>
      <c r="PBT13"/>
      <c r="PBU13"/>
      <c r="PBV13"/>
      <c r="PBW13"/>
      <c r="PBX13"/>
      <c r="PBY13"/>
      <c r="PBZ13"/>
      <c r="PCA13"/>
      <c r="PCB13"/>
      <c r="PCC13"/>
      <c r="PCD13"/>
      <c r="PCE13"/>
      <c r="PCF13"/>
      <c r="PCG13"/>
      <c r="PCH13"/>
      <c r="PCI13"/>
      <c r="PCJ13"/>
      <c r="PCK13"/>
      <c r="PCL13"/>
      <c r="PCM13"/>
      <c r="PCN13"/>
      <c r="PCO13"/>
      <c r="PCP13"/>
      <c r="PCQ13"/>
      <c r="PCR13"/>
      <c r="PCS13"/>
      <c r="PCT13"/>
      <c r="PCU13"/>
      <c r="PCV13"/>
      <c r="PCW13"/>
      <c r="PCX13"/>
      <c r="PCY13"/>
      <c r="PCZ13"/>
      <c r="PDA13"/>
      <c r="PDB13"/>
      <c r="PDC13"/>
      <c r="PDD13"/>
      <c r="PDE13"/>
      <c r="PDF13"/>
      <c r="PDG13"/>
      <c r="PDH13"/>
      <c r="PDI13"/>
      <c r="PDJ13"/>
      <c r="PDK13"/>
      <c r="PDL13"/>
      <c r="PDM13"/>
      <c r="PDN13"/>
      <c r="PDO13"/>
      <c r="PDP13"/>
      <c r="PDQ13"/>
      <c r="PDR13"/>
      <c r="PDS13"/>
      <c r="PDT13"/>
      <c r="PDU13"/>
      <c r="PDV13"/>
      <c r="PDW13"/>
      <c r="PDX13"/>
      <c r="PDY13"/>
      <c r="PDZ13"/>
      <c r="PEA13"/>
      <c r="PEB13"/>
      <c r="PEC13"/>
      <c r="PED13"/>
      <c r="PEE13"/>
      <c r="PEF13"/>
      <c r="PEG13"/>
      <c r="PEH13"/>
      <c r="PEI13"/>
      <c r="PEJ13"/>
      <c r="PEK13"/>
      <c r="PEL13"/>
      <c r="PEM13"/>
      <c r="PEN13"/>
      <c r="PEO13"/>
      <c r="PEP13"/>
      <c r="PEQ13"/>
      <c r="PER13"/>
      <c r="PES13"/>
      <c r="PET13"/>
      <c r="PEU13"/>
      <c r="PEV13"/>
      <c r="PEW13"/>
      <c r="PEX13"/>
      <c r="PEY13"/>
      <c r="PEZ13"/>
      <c r="PFA13"/>
      <c r="PFB13"/>
      <c r="PFC13"/>
      <c r="PFD13"/>
      <c r="PFE13"/>
      <c r="PFF13"/>
      <c r="PFG13"/>
      <c r="PFH13"/>
      <c r="PFI13"/>
      <c r="PFJ13"/>
      <c r="PFK13"/>
      <c r="PFL13"/>
      <c r="PFM13"/>
      <c r="PFN13"/>
      <c r="PFO13"/>
      <c r="PFP13"/>
      <c r="PFQ13"/>
      <c r="PFR13"/>
      <c r="PFS13"/>
      <c r="PFT13"/>
      <c r="PFU13"/>
      <c r="PFV13"/>
      <c r="PFW13"/>
      <c r="PFX13"/>
      <c r="PFY13"/>
      <c r="PFZ13"/>
      <c r="PGA13"/>
      <c r="PGB13"/>
      <c r="PGC13"/>
      <c r="PGD13"/>
      <c r="PGE13"/>
      <c r="PGF13"/>
      <c r="PGG13"/>
      <c r="PGH13"/>
      <c r="PGI13"/>
      <c r="PGJ13"/>
      <c r="PGK13"/>
      <c r="PGL13"/>
      <c r="PGM13"/>
      <c r="PGN13"/>
      <c r="PGO13"/>
      <c r="PGP13"/>
      <c r="PGQ13"/>
      <c r="PGR13"/>
      <c r="PGS13"/>
      <c r="PGT13"/>
      <c r="PGU13"/>
      <c r="PGV13"/>
      <c r="PGW13"/>
      <c r="PGX13"/>
      <c r="PGY13"/>
      <c r="PGZ13"/>
      <c r="PHA13"/>
      <c r="PHB13"/>
      <c r="PHC13"/>
      <c r="PHD13"/>
      <c r="PHE13"/>
      <c r="PHF13"/>
      <c r="PHG13"/>
      <c r="PHH13"/>
      <c r="PHI13"/>
      <c r="PHJ13"/>
      <c r="PHK13"/>
      <c r="PHL13"/>
      <c r="PHM13"/>
      <c r="PHN13"/>
      <c r="PHO13"/>
      <c r="PHP13"/>
      <c r="PHQ13"/>
      <c r="PHR13"/>
      <c r="PHS13"/>
      <c r="PHT13"/>
      <c r="PHU13"/>
      <c r="PHV13"/>
      <c r="PHW13"/>
      <c r="PHX13"/>
      <c r="PHY13"/>
      <c r="PHZ13"/>
      <c r="PIA13"/>
      <c r="PIB13"/>
      <c r="PIC13"/>
      <c r="PID13"/>
      <c r="PIE13"/>
      <c r="PIF13"/>
      <c r="PIG13"/>
      <c r="PIH13"/>
      <c r="PII13"/>
      <c r="PIJ13"/>
      <c r="PIK13"/>
      <c r="PIL13"/>
      <c r="PIM13"/>
      <c r="PIN13"/>
      <c r="PIO13"/>
      <c r="PIP13"/>
      <c r="PIQ13"/>
      <c r="PIR13"/>
      <c r="PIS13"/>
      <c r="PIT13"/>
      <c r="PIU13"/>
      <c r="PIV13"/>
      <c r="PIW13"/>
      <c r="PIX13"/>
      <c r="PIY13"/>
      <c r="PIZ13"/>
      <c r="PJA13"/>
      <c r="PJB13"/>
      <c r="PJC13"/>
      <c r="PJD13"/>
      <c r="PJE13"/>
      <c r="PJF13"/>
      <c r="PJG13"/>
      <c r="PJH13"/>
      <c r="PJI13"/>
      <c r="PJJ13"/>
      <c r="PJK13"/>
      <c r="PJL13"/>
      <c r="PJM13"/>
      <c r="PJN13"/>
      <c r="PJO13"/>
      <c r="PJP13"/>
      <c r="PJQ13"/>
      <c r="PJR13"/>
      <c r="PJS13"/>
      <c r="PJT13"/>
      <c r="PJU13"/>
      <c r="PJV13"/>
      <c r="PJW13"/>
      <c r="PJX13"/>
      <c r="PJY13"/>
      <c r="PJZ13"/>
      <c r="PKA13"/>
      <c r="PKB13"/>
      <c r="PKC13"/>
      <c r="PKD13"/>
      <c r="PKE13"/>
      <c r="PKF13"/>
      <c r="PKG13"/>
      <c r="PKH13"/>
      <c r="PKI13"/>
      <c r="PKJ13"/>
      <c r="PKK13"/>
      <c r="PKL13"/>
      <c r="PKM13"/>
      <c r="PKN13"/>
      <c r="PKO13"/>
      <c r="PKP13"/>
      <c r="PKQ13"/>
      <c r="PKR13"/>
      <c r="PKS13"/>
      <c r="PKT13"/>
      <c r="PKU13"/>
      <c r="PKV13"/>
      <c r="PKW13"/>
      <c r="PKX13"/>
      <c r="PKY13"/>
      <c r="PKZ13"/>
      <c r="PLA13"/>
      <c r="PLB13"/>
      <c r="PLC13"/>
      <c r="PLD13"/>
      <c r="PLE13"/>
      <c r="PLF13"/>
      <c r="PLG13"/>
      <c r="PLH13"/>
      <c r="PLI13"/>
      <c r="PLJ13"/>
      <c r="PLK13"/>
      <c r="PLL13"/>
      <c r="PLM13"/>
      <c r="PLN13"/>
      <c r="PLO13"/>
      <c r="PLP13"/>
      <c r="PLQ13"/>
      <c r="PLR13"/>
      <c r="PLS13"/>
      <c r="PLT13"/>
      <c r="PLU13"/>
      <c r="PLV13"/>
      <c r="PLW13"/>
      <c r="PLX13"/>
      <c r="PLY13"/>
      <c r="PLZ13"/>
      <c r="PMA13"/>
      <c r="PMB13"/>
      <c r="PMC13"/>
      <c r="PMD13"/>
      <c r="PME13"/>
      <c r="PMF13"/>
      <c r="PMG13"/>
      <c r="PMH13"/>
      <c r="PMI13"/>
      <c r="PMJ13"/>
      <c r="PMK13"/>
      <c r="PML13"/>
      <c r="PMM13"/>
      <c r="PMN13"/>
      <c r="PMO13"/>
      <c r="PMP13"/>
      <c r="PMQ13"/>
      <c r="PMR13"/>
      <c r="PMS13"/>
      <c r="PMT13"/>
      <c r="PMU13"/>
      <c r="PMV13"/>
      <c r="PMW13"/>
      <c r="PMX13"/>
      <c r="PMY13"/>
      <c r="PMZ13"/>
      <c r="PNA13"/>
      <c r="PNB13"/>
      <c r="PNC13"/>
      <c r="PND13"/>
      <c r="PNE13"/>
      <c r="PNF13"/>
      <c r="PNG13"/>
      <c r="PNH13"/>
      <c r="PNI13"/>
      <c r="PNJ13"/>
      <c r="PNK13"/>
      <c r="PNL13"/>
      <c r="PNM13"/>
      <c r="PNN13"/>
      <c r="PNO13"/>
      <c r="PNP13"/>
      <c r="PNQ13"/>
      <c r="PNR13"/>
      <c r="PNS13"/>
      <c r="PNT13"/>
      <c r="PNU13"/>
      <c r="PNV13"/>
      <c r="PNW13"/>
      <c r="PNX13"/>
      <c r="PNY13"/>
      <c r="PNZ13"/>
      <c r="POA13"/>
      <c r="POB13"/>
      <c r="POC13"/>
      <c r="POD13"/>
      <c r="POE13"/>
      <c r="POF13"/>
      <c r="POG13"/>
      <c r="POH13"/>
      <c r="POI13"/>
      <c r="POJ13"/>
      <c r="POK13"/>
      <c r="POL13"/>
      <c r="POM13"/>
      <c r="PON13"/>
      <c r="POO13"/>
      <c r="POP13"/>
      <c r="POQ13"/>
      <c r="POR13"/>
      <c r="POS13"/>
      <c r="POT13"/>
      <c r="POU13"/>
      <c r="POV13"/>
      <c r="POW13"/>
      <c r="POX13"/>
      <c r="POY13"/>
      <c r="POZ13"/>
      <c r="PPA13"/>
      <c r="PPB13"/>
      <c r="PPC13"/>
      <c r="PPD13"/>
      <c r="PPE13"/>
      <c r="PPF13"/>
      <c r="PPG13"/>
      <c r="PPH13"/>
      <c r="PPI13"/>
      <c r="PPJ13"/>
      <c r="PPK13"/>
      <c r="PPL13"/>
      <c r="PPM13"/>
      <c r="PPN13"/>
      <c r="PPO13"/>
      <c r="PPP13"/>
      <c r="PPQ13"/>
      <c r="PPR13"/>
      <c r="PPS13"/>
      <c r="PPT13"/>
      <c r="PPU13"/>
      <c r="PPV13"/>
      <c r="PPW13"/>
      <c r="PPX13"/>
      <c r="PPY13"/>
      <c r="PPZ13"/>
      <c r="PQA13"/>
      <c r="PQB13"/>
      <c r="PQC13"/>
      <c r="PQD13"/>
      <c r="PQE13"/>
      <c r="PQF13"/>
      <c r="PQG13"/>
      <c r="PQH13"/>
      <c r="PQI13"/>
      <c r="PQJ13"/>
      <c r="PQK13"/>
      <c r="PQL13"/>
      <c r="PQM13"/>
      <c r="PQN13"/>
      <c r="PQO13"/>
      <c r="PQP13"/>
      <c r="PQQ13"/>
      <c r="PQR13"/>
      <c r="PQS13"/>
      <c r="PQT13"/>
      <c r="PQU13"/>
      <c r="PQV13"/>
      <c r="PQW13"/>
      <c r="PQX13"/>
      <c r="PQY13"/>
      <c r="PQZ13"/>
      <c r="PRA13"/>
      <c r="PRB13"/>
      <c r="PRC13"/>
      <c r="PRD13"/>
      <c r="PRE13"/>
      <c r="PRF13"/>
      <c r="PRG13"/>
      <c r="PRH13"/>
      <c r="PRI13"/>
      <c r="PRJ13"/>
      <c r="PRK13"/>
      <c r="PRL13"/>
      <c r="PRM13"/>
      <c r="PRN13"/>
      <c r="PRO13"/>
      <c r="PRP13"/>
      <c r="PRQ13"/>
      <c r="PRR13"/>
      <c r="PRS13"/>
      <c r="PRT13"/>
      <c r="PRU13"/>
      <c r="PRV13"/>
      <c r="PRW13"/>
      <c r="PRX13"/>
      <c r="PRY13"/>
      <c r="PRZ13"/>
      <c r="PSA13"/>
      <c r="PSB13"/>
      <c r="PSC13"/>
      <c r="PSD13"/>
      <c r="PSE13"/>
      <c r="PSF13"/>
      <c r="PSG13"/>
      <c r="PSH13"/>
      <c r="PSI13"/>
      <c r="PSJ13"/>
      <c r="PSK13"/>
      <c r="PSL13"/>
      <c r="PSM13"/>
      <c r="PSN13"/>
      <c r="PSO13"/>
      <c r="PSP13"/>
      <c r="PSQ13"/>
      <c r="PSR13"/>
      <c r="PSS13"/>
      <c r="PST13"/>
      <c r="PSU13"/>
      <c r="PSV13"/>
      <c r="PSW13"/>
      <c r="PSX13"/>
      <c r="PSY13"/>
      <c r="PSZ13"/>
      <c r="PTA13"/>
      <c r="PTB13"/>
      <c r="PTC13"/>
      <c r="PTD13"/>
      <c r="PTE13"/>
      <c r="PTF13"/>
      <c r="PTG13"/>
      <c r="PTH13"/>
      <c r="PTI13"/>
      <c r="PTJ13"/>
      <c r="PTK13"/>
      <c r="PTL13"/>
      <c r="PTM13"/>
      <c r="PTN13"/>
      <c r="PTO13"/>
      <c r="PTP13"/>
      <c r="PTQ13"/>
      <c r="PTR13"/>
      <c r="PTS13"/>
      <c r="PTT13"/>
      <c r="PTU13"/>
      <c r="PTV13"/>
      <c r="PTW13"/>
      <c r="PTX13"/>
      <c r="PTY13"/>
      <c r="PTZ13"/>
      <c r="PUA13"/>
      <c r="PUB13"/>
      <c r="PUC13"/>
      <c r="PUD13"/>
      <c r="PUE13"/>
      <c r="PUF13"/>
      <c r="PUG13"/>
      <c r="PUH13"/>
      <c r="PUI13"/>
      <c r="PUJ13"/>
      <c r="PUK13"/>
      <c r="PUL13"/>
      <c r="PUM13"/>
      <c r="PUN13"/>
      <c r="PUO13"/>
      <c r="PUP13"/>
      <c r="PUQ13"/>
      <c r="PUR13"/>
      <c r="PUS13"/>
      <c r="PUT13"/>
      <c r="PUU13"/>
      <c r="PUV13"/>
      <c r="PUW13"/>
      <c r="PUX13"/>
      <c r="PUY13"/>
      <c r="PUZ13"/>
      <c r="PVA13"/>
      <c r="PVB13"/>
      <c r="PVC13"/>
      <c r="PVD13"/>
      <c r="PVE13"/>
      <c r="PVF13"/>
      <c r="PVG13"/>
      <c r="PVH13"/>
      <c r="PVI13"/>
      <c r="PVJ13"/>
      <c r="PVK13"/>
      <c r="PVL13"/>
      <c r="PVM13"/>
      <c r="PVN13"/>
      <c r="PVO13"/>
      <c r="PVP13"/>
      <c r="PVQ13"/>
      <c r="PVR13"/>
      <c r="PVS13"/>
      <c r="PVT13"/>
      <c r="PVU13"/>
      <c r="PVV13"/>
      <c r="PVW13"/>
      <c r="PVX13"/>
      <c r="PVY13"/>
      <c r="PVZ13"/>
      <c r="PWA13"/>
      <c r="PWB13"/>
      <c r="PWC13"/>
      <c r="PWD13"/>
      <c r="PWE13"/>
      <c r="PWF13"/>
      <c r="PWG13"/>
      <c r="PWH13"/>
      <c r="PWI13"/>
      <c r="PWJ13"/>
      <c r="PWK13"/>
      <c r="PWL13"/>
      <c r="PWM13"/>
      <c r="PWN13"/>
      <c r="PWO13"/>
      <c r="PWP13"/>
      <c r="PWQ13"/>
      <c r="PWR13"/>
      <c r="PWS13"/>
      <c r="PWT13"/>
      <c r="PWU13"/>
      <c r="PWV13"/>
      <c r="PWW13"/>
      <c r="PWX13"/>
      <c r="PWY13"/>
      <c r="PWZ13"/>
      <c r="PXA13"/>
      <c r="PXB13"/>
      <c r="PXC13"/>
      <c r="PXD13"/>
      <c r="PXE13"/>
      <c r="PXF13"/>
      <c r="PXG13"/>
      <c r="PXH13"/>
      <c r="PXI13"/>
      <c r="PXJ13"/>
      <c r="PXK13"/>
      <c r="PXL13"/>
      <c r="PXM13"/>
      <c r="PXN13"/>
      <c r="PXO13"/>
      <c r="PXP13"/>
      <c r="PXQ13"/>
      <c r="PXR13"/>
      <c r="PXS13"/>
      <c r="PXT13"/>
      <c r="PXU13"/>
      <c r="PXV13"/>
      <c r="PXW13"/>
      <c r="PXX13"/>
      <c r="PXY13"/>
      <c r="PXZ13"/>
      <c r="PYA13"/>
      <c r="PYB13"/>
      <c r="PYC13"/>
      <c r="PYD13"/>
      <c r="PYE13"/>
      <c r="PYF13"/>
      <c r="PYG13"/>
      <c r="PYH13"/>
      <c r="PYI13"/>
      <c r="PYJ13"/>
      <c r="PYK13"/>
      <c r="PYL13"/>
      <c r="PYM13"/>
      <c r="PYN13"/>
      <c r="PYO13"/>
      <c r="PYP13"/>
      <c r="PYQ13"/>
      <c r="PYR13"/>
      <c r="PYS13"/>
      <c r="PYT13"/>
      <c r="PYU13"/>
      <c r="PYV13"/>
      <c r="PYW13"/>
      <c r="PYX13"/>
      <c r="PYY13"/>
      <c r="PYZ13"/>
      <c r="PZA13"/>
      <c r="PZB13"/>
      <c r="PZC13"/>
      <c r="PZD13"/>
      <c r="PZE13"/>
      <c r="PZF13"/>
      <c r="PZG13"/>
      <c r="PZH13"/>
      <c r="PZI13"/>
      <c r="PZJ13"/>
      <c r="PZK13"/>
      <c r="PZL13"/>
      <c r="PZM13"/>
      <c r="PZN13"/>
      <c r="PZO13"/>
      <c r="PZP13"/>
      <c r="PZQ13"/>
      <c r="PZR13"/>
      <c r="PZS13"/>
      <c r="PZT13"/>
      <c r="PZU13"/>
      <c r="PZV13"/>
      <c r="PZW13"/>
      <c r="PZX13"/>
      <c r="PZY13"/>
      <c r="PZZ13"/>
      <c r="QAA13"/>
      <c r="QAB13"/>
      <c r="QAC13"/>
      <c r="QAD13"/>
      <c r="QAE13"/>
      <c r="QAF13"/>
      <c r="QAG13"/>
      <c r="QAH13"/>
      <c r="QAI13"/>
      <c r="QAJ13"/>
      <c r="QAK13"/>
      <c r="QAL13"/>
      <c r="QAM13"/>
      <c r="QAN13"/>
      <c r="QAO13"/>
      <c r="QAP13"/>
      <c r="QAQ13"/>
      <c r="QAR13"/>
      <c r="QAS13"/>
      <c r="QAT13"/>
      <c r="QAU13"/>
      <c r="QAV13"/>
      <c r="QAW13"/>
      <c r="QAX13"/>
      <c r="QAY13"/>
      <c r="QAZ13"/>
      <c r="QBA13"/>
      <c r="QBB13"/>
      <c r="QBC13"/>
      <c r="QBD13"/>
      <c r="QBE13"/>
      <c r="QBF13"/>
      <c r="QBG13"/>
      <c r="QBH13"/>
      <c r="QBI13"/>
      <c r="QBJ13"/>
      <c r="QBK13"/>
      <c r="QBL13"/>
      <c r="QBM13"/>
      <c r="QBN13"/>
      <c r="QBO13"/>
      <c r="QBP13"/>
      <c r="QBQ13"/>
      <c r="QBR13"/>
      <c r="QBS13"/>
      <c r="QBT13"/>
      <c r="QBU13"/>
      <c r="QBV13"/>
      <c r="QBW13"/>
      <c r="QBX13"/>
      <c r="QBY13"/>
      <c r="QBZ13"/>
      <c r="QCA13"/>
      <c r="QCB13"/>
      <c r="QCC13"/>
      <c r="QCD13"/>
      <c r="QCE13"/>
      <c r="QCF13"/>
      <c r="QCG13"/>
      <c r="QCH13"/>
      <c r="QCI13"/>
      <c r="QCJ13"/>
      <c r="QCK13"/>
      <c r="QCL13"/>
      <c r="QCM13"/>
      <c r="QCN13"/>
      <c r="QCO13"/>
      <c r="QCP13"/>
      <c r="QCQ13"/>
      <c r="QCR13"/>
      <c r="QCS13"/>
      <c r="QCT13"/>
      <c r="QCU13"/>
      <c r="QCV13"/>
      <c r="QCW13"/>
      <c r="QCX13"/>
      <c r="QCY13"/>
      <c r="QCZ13"/>
      <c r="QDA13"/>
      <c r="QDB13"/>
      <c r="QDC13"/>
      <c r="QDD13"/>
      <c r="QDE13"/>
      <c r="QDF13"/>
      <c r="QDG13"/>
      <c r="QDH13"/>
      <c r="QDI13"/>
      <c r="QDJ13"/>
      <c r="QDK13"/>
      <c r="QDL13"/>
      <c r="QDM13"/>
      <c r="QDN13"/>
      <c r="QDO13"/>
      <c r="QDP13"/>
      <c r="QDQ13"/>
      <c r="QDR13"/>
      <c r="QDS13"/>
      <c r="QDT13"/>
      <c r="QDU13"/>
      <c r="QDV13"/>
      <c r="QDW13"/>
      <c r="QDX13"/>
      <c r="QDY13"/>
      <c r="QDZ13"/>
      <c r="QEA13"/>
      <c r="QEB13"/>
      <c r="QEC13"/>
      <c r="QED13"/>
      <c r="QEE13"/>
      <c r="QEF13"/>
      <c r="QEG13"/>
      <c r="QEH13"/>
      <c r="QEI13"/>
      <c r="QEJ13"/>
      <c r="QEK13"/>
      <c r="QEL13"/>
      <c r="QEM13"/>
      <c r="QEN13"/>
      <c r="QEO13"/>
      <c r="QEP13"/>
      <c r="QEQ13"/>
      <c r="QER13"/>
      <c r="QES13"/>
      <c r="QET13"/>
      <c r="QEU13"/>
      <c r="QEV13"/>
      <c r="QEW13"/>
      <c r="QEX13"/>
      <c r="QEY13"/>
      <c r="QEZ13"/>
      <c r="QFA13"/>
      <c r="QFB13"/>
      <c r="QFC13"/>
      <c r="QFD13"/>
      <c r="QFE13"/>
      <c r="QFF13"/>
      <c r="QFG13"/>
      <c r="QFH13"/>
      <c r="QFI13"/>
      <c r="QFJ13"/>
      <c r="QFK13"/>
      <c r="QFL13"/>
      <c r="QFM13"/>
      <c r="QFN13"/>
      <c r="QFO13"/>
      <c r="QFP13"/>
      <c r="QFQ13"/>
      <c r="QFR13"/>
      <c r="QFS13"/>
      <c r="QFT13"/>
      <c r="QFU13"/>
      <c r="QFV13"/>
      <c r="QFW13"/>
      <c r="QFX13"/>
      <c r="QFY13"/>
      <c r="QFZ13"/>
      <c r="QGA13"/>
      <c r="QGB13"/>
      <c r="QGC13"/>
      <c r="QGD13"/>
      <c r="QGE13"/>
      <c r="QGF13"/>
      <c r="QGG13"/>
      <c r="QGH13"/>
      <c r="QGI13"/>
      <c r="QGJ13"/>
      <c r="QGK13"/>
      <c r="QGL13"/>
      <c r="QGM13"/>
      <c r="QGN13"/>
      <c r="QGO13"/>
      <c r="QGP13"/>
      <c r="QGQ13"/>
      <c r="QGR13"/>
      <c r="QGS13"/>
      <c r="QGT13"/>
      <c r="QGU13"/>
      <c r="QGV13"/>
      <c r="QGW13"/>
      <c r="QGX13"/>
      <c r="QGY13"/>
      <c r="QGZ13"/>
      <c r="QHA13"/>
      <c r="QHB13"/>
      <c r="QHC13"/>
      <c r="QHD13"/>
      <c r="QHE13"/>
      <c r="QHF13"/>
      <c r="QHG13"/>
      <c r="QHH13"/>
      <c r="QHI13"/>
      <c r="QHJ13"/>
      <c r="QHK13"/>
      <c r="QHL13"/>
      <c r="QHM13"/>
      <c r="QHN13"/>
      <c r="QHO13"/>
      <c r="QHP13"/>
      <c r="QHQ13"/>
      <c r="QHR13"/>
      <c r="QHS13"/>
      <c r="QHT13"/>
      <c r="QHU13"/>
      <c r="QHV13"/>
      <c r="QHW13"/>
      <c r="QHX13"/>
      <c r="QHY13"/>
      <c r="QHZ13"/>
      <c r="QIA13"/>
      <c r="QIB13"/>
      <c r="QIC13"/>
      <c r="QID13"/>
      <c r="QIE13"/>
      <c r="QIF13"/>
      <c r="QIG13"/>
      <c r="QIH13"/>
      <c r="QII13"/>
      <c r="QIJ13"/>
      <c r="QIK13"/>
      <c r="QIL13"/>
      <c r="QIM13"/>
      <c r="QIN13"/>
      <c r="QIO13"/>
      <c r="QIP13"/>
      <c r="QIQ13"/>
      <c r="QIR13"/>
      <c r="QIS13"/>
      <c r="QIT13"/>
      <c r="QIU13"/>
      <c r="QIV13"/>
      <c r="QIW13"/>
      <c r="QIX13"/>
      <c r="QIY13"/>
      <c r="QIZ13"/>
      <c r="QJA13"/>
      <c r="QJB13"/>
      <c r="QJC13"/>
      <c r="QJD13"/>
      <c r="QJE13"/>
      <c r="QJF13"/>
      <c r="QJG13"/>
      <c r="QJH13"/>
      <c r="QJI13"/>
      <c r="QJJ13"/>
      <c r="QJK13"/>
      <c r="QJL13"/>
      <c r="QJM13"/>
      <c r="QJN13"/>
      <c r="QJO13"/>
      <c r="QJP13"/>
      <c r="QJQ13"/>
      <c r="QJR13"/>
      <c r="QJS13"/>
      <c r="QJT13"/>
      <c r="QJU13"/>
      <c r="QJV13"/>
      <c r="QJW13"/>
      <c r="QJX13"/>
      <c r="QJY13"/>
      <c r="QJZ13"/>
      <c r="QKA13"/>
      <c r="QKB13"/>
      <c r="QKC13"/>
      <c r="QKD13"/>
      <c r="QKE13"/>
      <c r="QKF13"/>
      <c r="QKG13"/>
      <c r="QKH13"/>
      <c r="QKI13"/>
      <c r="QKJ13"/>
      <c r="QKK13"/>
      <c r="QKL13"/>
      <c r="QKM13"/>
      <c r="QKN13"/>
      <c r="QKO13"/>
      <c r="QKP13"/>
      <c r="QKQ13"/>
      <c r="QKR13"/>
      <c r="QKS13"/>
      <c r="QKT13"/>
      <c r="QKU13"/>
      <c r="QKV13"/>
      <c r="QKW13"/>
      <c r="QKX13"/>
      <c r="QKY13"/>
      <c r="QKZ13"/>
      <c r="QLA13"/>
      <c r="QLB13"/>
      <c r="QLC13"/>
      <c r="QLD13"/>
      <c r="QLE13"/>
      <c r="QLF13"/>
      <c r="QLG13"/>
      <c r="QLH13"/>
      <c r="QLI13"/>
      <c r="QLJ13"/>
      <c r="QLK13"/>
      <c r="QLL13"/>
      <c r="QLM13"/>
      <c r="QLN13"/>
      <c r="QLO13"/>
      <c r="QLP13"/>
      <c r="QLQ13"/>
      <c r="QLR13"/>
      <c r="QLS13"/>
      <c r="QLT13"/>
      <c r="QLU13"/>
      <c r="QLV13"/>
      <c r="QLW13"/>
      <c r="QLX13"/>
      <c r="QLY13"/>
      <c r="QLZ13"/>
      <c r="QMA13"/>
      <c r="QMB13"/>
      <c r="QMC13"/>
      <c r="QMD13"/>
      <c r="QME13"/>
      <c r="QMF13"/>
      <c r="QMG13"/>
      <c r="QMH13"/>
      <c r="QMI13"/>
      <c r="QMJ13"/>
      <c r="QMK13"/>
      <c r="QML13"/>
      <c r="QMM13"/>
      <c r="QMN13"/>
      <c r="QMO13"/>
      <c r="QMP13"/>
      <c r="QMQ13"/>
      <c r="QMR13"/>
      <c r="QMS13"/>
      <c r="QMT13"/>
      <c r="QMU13"/>
      <c r="QMV13"/>
      <c r="QMW13"/>
      <c r="QMX13"/>
      <c r="QMY13"/>
      <c r="QMZ13"/>
      <c r="QNA13"/>
      <c r="QNB13"/>
      <c r="QNC13"/>
      <c r="QND13"/>
      <c r="QNE13"/>
      <c r="QNF13"/>
      <c r="QNG13"/>
      <c r="QNH13"/>
      <c r="QNI13"/>
      <c r="QNJ13"/>
      <c r="QNK13"/>
      <c r="QNL13"/>
      <c r="QNM13"/>
      <c r="QNN13"/>
      <c r="QNO13"/>
      <c r="QNP13"/>
      <c r="QNQ13"/>
      <c r="QNR13"/>
      <c r="QNS13"/>
      <c r="QNT13"/>
      <c r="QNU13"/>
      <c r="QNV13"/>
      <c r="QNW13"/>
      <c r="QNX13"/>
      <c r="QNY13"/>
      <c r="QNZ13"/>
      <c r="QOA13"/>
      <c r="QOB13"/>
      <c r="QOC13"/>
      <c r="QOD13"/>
      <c r="QOE13"/>
      <c r="QOF13"/>
      <c r="QOG13"/>
      <c r="QOH13"/>
      <c r="QOI13"/>
      <c r="QOJ13"/>
      <c r="QOK13"/>
      <c r="QOL13"/>
      <c r="QOM13"/>
      <c r="QON13"/>
      <c r="QOO13"/>
      <c r="QOP13"/>
      <c r="QOQ13"/>
      <c r="QOR13"/>
      <c r="QOS13"/>
      <c r="QOT13"/>
      <c r="QOU13"/>
      <c r="QOV13"/>
      <c r="QOW13"/>
      <c r="QOX13"/>
      <c r="QOY13"/>
      <c r="QOZ13"/>
      <c r="QPA13"/>
      <c r="QPB13"/>
      <c r="QPC13"/>
      <c r="QPD13"/>
      <c r="QPE13"/>
      <c r="QPF13"/>
      <c r="QPG13"/>
      <c r="QPH13"/>
      <c r="QPI13"/>
      <c r="QPJ13"/>
      <c r="QPK13"/>
      <c r="QPL13"/>
      <c r="QPM13"/>
      <c r="QPN13"/>
      <c r="QPO13"/>
      <c r="QPP13"/>
      <c r="QPQ13"/>
      <c r="QPR13"/>
      <c r="QPS13"/>
      <c r="QPT13"/>
      <c r="QPU13"/>
      <c r="QPV13"/>
      <c r="QPW13"/>
      <c r="QPX13"/>
      <c r="QPY13"/>
      <c r="QPZ13"/>
      <c r="QQA13"/>
      <c r="QQB13"/>
      <c r="QQC13"/>
      <c r="QQD13"/>
      <c r="QQE13"/>
      <c r="QQF13"/>
      <c r="QQG13"/>
      <c r="QQH13"/>
      <c r="QQI13"/>
      <c r="QQJ13"/>
      <c r="QQK13"/>
      <c r="QQL13"/>
      <c r="QQM13"/>
      <c r="QQN13"/>
      <c r="QQO13"/>
      <c r="QQP13"/>
      <c r="QQQ13"/>
      <c r="QQR13"/>
      <c r="QQS13"/>
      <c r="QQT13"/>
      <c r="QQU13"/>
      <c r="QQV13"/>
      <c r="QQW13"/>
      <c r="QQX13"/>
      <c r="QQY13"/>
      <c r="QQZ13"/>
      <c r="QRA13"/>
      <c r="QRB13"/>
      <c r="QRC13"/>
      <c r="QRD13"/>
      <c r="QRE13"/>
      <c r="QRF13"/>
      <c r="QRG13"/>
      <c r="QRH13"/>
      <c r="QRI13"/>
      <c r="QRJ13"/>
      <c r="QRK13"/>
      <c r="QRL13"/>
      <c r="QRM13"/>
      <c r="QRN13"/>
      <c r="QRO13"/>
      <c r="QRP13"/>
      <c r="QRQ13"/>
      <c r="QRR13"/>
      <c r="QRS13"/>
      <c r="QRT13"/>
      <c r="QRU13"/>
      <c r="QRV13"/>
      <c r="QRW13"/>
      <c r="QRX13"/>
      <c r="QRY13"/>
      <c r="QRZ13"/>
      <c r="QSA13"/>
      <c r="QSB13"/>
      <c r="QSC13"/>
      <c r="QSD13"/>
      <c r="QSE13"/>
      <c r="QSF13"/>
      <c r="QSG13"/>
      <c r="QSH13"/>
      <c r="QSI13"/>
      <c r="QSJ13"/>
      <c r="QSK13"/>
      <c r="QSL13"/>
      <c r="QSM13"/>
      <c r="QSN13"/>
      <c r="QSO13"/>
      <c r="QSP13"/>
      <c r="QSQ13"/>
      <c r="QSR13"/>
      <c r="QSS13"/>
      <c r="QST13"/>
      <c r="QSU13"/>
      <c r="QSV13"/>
      <c r="QSW13"/>
      <c r="QSX13"/>
      <c r="QSY13"/>
      <c r="QSZ13"/>
      <c r="QTA13"/>
      <c r="QTB13"/>
      <c r="QTC13"/>
      <c r="QTD13"/>
      <c r="QTE13"/>
      <c r="QTF13"/>
      <c r="QTG13"/>
      <c r="QTH13"/>
      <c r="QTI13"/>
      <c r="QTJ13"/>
      <c r="QTK13"/>
      <c r="QTL13"/>
      <c r="QTM13"/>
      <c r="QTN13"/>
      <c r="QTO13"/>
      <c r="QTP13"/>
      <c r="QTQ13"/>
      <c r="QTR13"/>
      <c r="QTS13"/>
      <c r="QTT13"/>
      <c r="QTU13"/>
      <c r="QTV13"/>
      <c r="QTW13"/>
      <c r="QTX13"/>
      <c r="QTY13"/>
      <c r="QTZ13"/>
      <c r="QUA13"/>
      <c r="QUB13"/>
      <c r="QUC13"/>
      <c r="QUD13"/>
      <c r="QUE13"/>
      <c r="QUF13"/>
      <c r="QUG13"/>
      <c r="QUH13"/>
      <c r="QUI13"/>
      <c r="QUJ13"/>
      <c r="QUK13"/>
      <c r="QUL13"/>
      <c r="QUM13"/>
      <c r="QUN13"/>
      <c r="QUO13"/>
      <c r="QUP13"/>
      <c r="QUQ13"/>
      <c r="QUR13"/>
      <c r="QUS13"/>
      <c r="QUT13"/>
      <c r="QUU13"/>
      <c r="QUV13"/>
      <c r="QUW13"/>
      <c r="QUX13"/>
      <c r="QUY13"/>
      <c r="QUZ13"/>
      <c r="QVA13"/>
      <c r="QVB13"/>
      <c r="QVC13"/>
      <c r="QVD13"/>
      <c r="QVE13"/>
      <c r="QVF13"/>
      <c r="QVG13"/>
      <c r="QVH13"/>
      <c r="QVI13"/>
      <c r="QVJ13"/>
      <c r="QVK13"/>
      <c r="QVL13"/>
      <c r="QVM13"/>
      <c r="QVN13"/>
      <c r="QVO13"/>
      <c r="QVP13"/>
      <c r="QVQ13"/>
      <c r="QVR13"/>
      <c r="QVS13"/>
      <c r="QVT13"/>
      <c r="QVU13"/>
      <c r="QVV13"/>
      <c r="QVW13"/>
      <c r="QVX13"/>
      <c r="QVY13"/>
      <c r="QVZ13"/>
      <c r="QWA13"/>
      <c r="QWB13"/>
      <c r="QWC13"/>
      <c r="QWD13"/>
      <c r="QWE13"/>
      <c r="QWF13"/>
      <c r="QWG13"/>
      <c r="QWH13"/>
      <c r="QWI13"/>
      <c r="QWJ13"/>
      <c r="QWK13"/>
      <c r="QWL13"/>
      <c r="QWM13"/>
      <c r="QWN13"/>
      <c r="QWO13"/>
      <c r="QWP13"/>
      <c r="QWQ13"/>
      <c r="QWR13"/>
      <c r="QWS13"/>
      <c r="QWT13"/>
      <c r="QWU13"/>
      <c r="QWV13"/>
      <c r="QWW13"/>
      <c r="QWX13"/>
      <c r="QWY13"/>
      <c r="QWZ13"/>
      <c r="QXA13"/>
      <c r="QXB13"/>
      <c r="QXC13"/>
      <c r="QXD13"/>
      <c r="QXE13"/>
      <c r="QXF13"/>
      <c r="QXG13"/>
      <c r="QXH13"/>
      <c r="QXI13"/>
      <c r="QXJ13"/>
      <c r="QXK13"/>
      <c r="QXL13"/>
      <c r="QXM13"/>
      <c r="QXN13"/>
      <c r="QXO13"/>
      <c r="QXP13"/>
      <c r="QXQ13"/>
      <c r="QXR13"/>
      <c r="QXS13"/>
      <c r="QXT13"/>
      <c r="QXU13"/>
      <c r="QXV13"/>
      <c r="QXW13"/>
      <c r="QXX13"/>
      <c r="QXY13"/>
      <c r="QXZ13"/>
      <c r="QYA13"/>
      <c r="QYB13"/>
      <c r="QYC13"/>
      <c r="QYD13"/>
      <c r="QYE13"/>
      <c r="QYF13"/>
      <c r="QYG13"/>
      <c r="QYH13"/>
      <c r="QYI13"/>
      <c r="QYJ13"/>
      <c r="QYK13"/>
      <c r="QYL13"/>
      <c r="QYM13"/>
      <c r="QYN13"/>
      <c r="QYO13"/>
      <c r="QYP13"/>
      <c r="QYQ13"/>
      <c r="QYR13"/>
      <c r="QYS13"/>
      <c r="QYT13"/>
      <c r="QYU13"/>
      <c r="QYV13"/>
      <c r="QYW13"/>
      <c r="QYX13"/>
      <c r="QYY13"/>
      <c r="QYZ13"/>
      <c r="QZA13"/>
      <c r="QZB13"/>
      <c r="QZC13"/>
      <c r="QZD13"/>
      <c r="QZE13"/>
      <c r="QZF13"/>
      <c r="QZG13"/>
      <c r="QZH13"/>
      <c r="QZI13"/>
      <c r="QZJ13"/>
      <c r="QZK13"/>
      <c r="QZL13"/>
      <c r="QZM13"/>
      <c r="QZN13"/>
      <c r="QZO13"/>
      <c r="QZP13"/>
      <c r="QZQ13"/>
      <c r="QZR13"/>
      <c r="QZS13"/>
      <c r="QZT13"/>
      <c r="QZU13"/>
      <c r="QZV13"/>
      <c r="QZW13"/>
      <c r="QZX13"/>
      <c r="QZY13"/>
      <c r="QZZ13"/>
      <c r="RAA13"/>
      <c r="RAB13"/>
      <c r="RAC13"/>
      <c r="RAD13"/>
      <c r="RAE13"/>
      <c r="RAF13"/>
      <c r="RAG13"/>
      <c r="RAH13"/>
      <c r="RAI13"/>
      <c r="RAJ13"/>
      <c r="RAK13"/>
      <c r="RAL13"/>
      <c r="RAM13"/>
      <c r="RAN13"/>
      <c r="RAO13"/>
      <c r="RAP13"/>
      <c r="RAQ13"/>
      <c r="RAR13"/>
      <c r="RAS13"/>
      <c r="RAT13"/>
      <c r="RAU13"/>
      <c r="RAV13"/>
      <c r="RAW13"/>
      <c r="RAX13"/>
      <c r="RAY13"/>
      <c r="RAZ13"/>
      <c r="RBA13"/>
      <c r="RBB13"/>
      <c r="RBC13"/>
      <c r="RBD13"/>
      <c r="RBE13"/>
      <c r="RBF13"/>
      <c r="RBG13"/>
      <c r="RBH13"/>
      <c r="RBI13"/>
      <c r="RBJ13"/>
      <c r="RBK13"/>
      <c r="RBL13"/>
      <c r="RBM13"/>
      <c r="RBN13"/>
      <c r="RBO13"/>
      <c r="RBP13"/>
      <c r="RBQ13"/>
      <c r="RBR13"/>
      <c r="RBS13"/>
      <c r="RBT13"/>
      <c r="RBU13"/>
      <c r="RBV13"/>
      <c r="RBW13"/>
      <c r="RBX13"/>
      <c r="RBY13"/>
      <c r="RBZ13"/>
      <c r="RCA13"/>
      <c r="RCB13"/>
      <c r="RCC13"/>
      <c r="RCD13"/>
      <c r="RCE13"/>
      <c r="RCF13"/>
      <c r="RCG13"/>
      <c r="RCH13"/>
      <c r="RCI13"/>
      <c r="RCJ13"/>
      <c r="RCK13"/>
      <c r="RCL13"/>
      <c r="RCM13"/>
      <c r="RCN13"/>
      <c r="RCO13"/>
      <c r="RCP13"/>
      <c r="RCQ13"/>
      <c r="RCR13"/>
      <c r="RCS13"/>
      <c r="RCT13"/>
      <c r="RCU13"/>
      <c r="RCV13"/>
      <c r="RCW13"/>
      <c r="RCX13"/>
      <c r="RCY13"/>
      <c r="RCZ13"/>
      <c r="RDA13"/>
      <c r="RDB13"/>
      <c r="RDC13"/>
      <c r="RDD13"/>
      <c r="RDE13"/>
      <c r="RDF13"/>
      <c r="RDG13"/>
      <c r="RDH13"/>
      <c r="RDI13"/>
      <c r="RDJ13"/>
      <c r="RDK13"/>
      <c r="RDL13"/>
      <c r="RDM13"/>
      <c r="RDN13"/>
      <c r="RDO13"/>
      <c r="RDP13"/>
      <c r="RDQ13"/>
      <c r="RDR13"/>
      <c r="RDS13"/>
      <c r="RDT13"/>
      <c r="RDU13"/>
      <c r="RDV13"/>
      <c r="RDW13"/>
      <c r="RDX13"/>
      <c r="RDY13"/>
      <c r="RDZ13"/>
      <c r="REA13"/>
      <c r="REB13"/>
      <c r="REC13"/>
      <c r="RED13"/>
      <c r="REE13"/>
      <c r="REF13"/>
      <c r="REG13"/>
      <c r="REH13"/>
      <c r="REI13"/>
      <c r="REJ13"/>
      <c r="REK13"/>
      <c r="REL13"/>
      <c r="REM13"/>
      <c r="REN13"/>
      <c r="REO13"/>
      <c r="REP13"/>
      <c r="REQ13"/>
      <c r="RER13"/>
      <c r="RES13"/>
      <c r="RET13"/>
      <c r="REU13"/>
      <c r="REV13"/>
      <c r="REW13"/>
      <c r="REX13"/>
      <c r="REY13"/>
      <c r="REZ13"/>
      <c r="RFA13"/>
      <c r="RFB13"/>
      <c r="RFC13"/>
      <c r="RFD13"/>
      <c r="RFE13"/>
      <c r="RFF13"/>
      <c r="RFG13"/>
      <c r="RFH13"/>
      <c r="RFI13"/>
      <c r="RFJ13"/>
      <c r="RFK13"/>
      <c r="RFL13"/>
      <c r="RFM13"/>
      <c r="RFN13"/>
      <c r="RFO13"/>
      <c r="RFP13"/>
      <c r="RFQ13"/>
      <c r="RFR13"/>
      <c r="RFS13"/>
      <c r="RFT13"/>
      <c r="RFU13"/>
      <c r="RFV13"/>
      <c r="RFW13"/>
      <c r="RFX13"/>
      <c r="RFY13"/>
      <c r="RFZ13"/>
      <c r="RGA13"/>
      <c r="RGB13"/>
      <c r="RGC13"/>
      <c r="RGD13"/>
      <c r="RGE13"/>
      <c r="RGF13"/>
      <c r="RGG13"/>
      <c r="RGH13"/>
      <c r="RGI13"/>
      <c r="RGJ13"/>
      <c r="RGK13"/>
      <c r="RGL13"/>
      <c r="RGM13"/>
      <c r="RGN13"/>
      <c r="RGO13"/>
      <c r="RGP13"/>
      <c r="RGQ13"/>
      <c r="RGR13"/>
      <c r="RGS13"/>
      <c r="RGT13"/>
      <c r="RGU13"/>
      <c r="RGV13"/>
      <c r="RGW13"/>
      <c r="RGX13"/>
      <c r="RGY13"/>
      <c r="RGZ13"/>
      <c r="RHA13"/>
      <c r="RHB13"/>
      <c r="RHC13"/>
      <c r="RHD13"/>
      <c r="RHE13"/>
      <c r="RHF13"/>
      <c r="RHG13"/>
      <c r="RHH13"/>
      <c r="RHI13"/>
      <c r="RHJ13"/>
      <c r="RHK13"/>
      <c r="RHL13"/>
      <c r="RHM13"/>
      <c r="RHN13"/>
      <c r="RHO13"/>
      <c r="RHP13"/>
      <c r="RHQ13"/>
      <c r="RHR13"/>
      <c r="RHS13"/>
      <c r="RHT13"/>
      <c r="RHU13"/>
      <c r="RHV13"/>
      <c r="RHW13"/>
      <c r="RHX13"/>
      <c r="RHY13"/>
      <c r="RHZ13"/>
      <c r="RIA13"/>
      <c r="RIB13"/>
      <c r="RIC13"/>
      <c r="RID13"/>
      <c r="RIE13"/>
      <c r="RIF13"/>
      <c r="RIG13"/>
      <c r="RIH13"/>
      <c r="RII13"/>
      <c r="RIJ13"/>
      <c r="RIK13"/>
      <c r="RIL13"/>
      <c r="RIM13"/>
      <c r="RIN13"/>
      <c r="RIO13"/>
      <c r="RIP13"/>
      <c r="RIQ13"/>
      <c r="RIR13"/>
      <c r="RIS13"/>
      <c r="RIT13"/>
      <c r="RIU13"/>
      <c r="RIV13"/>
      <c r="RIW13"/>
      <c r="RIX13"/>
      <c r="RIY13"/>
      <c r="RIZ13"/>
      <c r="RJA13"/>
      <c r="RJB13"/>
      <c r="RJC13"/>
      <c r="RJD13"/>
      <c r="RJE13"/>
      <c r="RJF13"/>
      <c r="RJG13"/>
      <c r="RJH13"/>
      <c r="RJI13"/>
      <c r="RJJ13"/>
      <c r="RJK13"/>
      <c r="RJL13"/>
      <c r="RJM13"/>
      <c r="RJN13"/>
      <c r="RJO13"/>
      <c r="RJP13"/>
      <c r="RJQ13"/>
      <c r="RJR13"/>
      <c r="RJS13"/>
      <c r="RJT13"/>
      <c r="RJU13"/>
      <c r="RJV13"/>
      <c r="RJW13"/>
      <c r="RJX13"/>
      <c r="RJY13"/>
      <c r="RJZ13"/>
      <c r="RKA13"/>
      <c r="RKB13"/>
      <c r="RKC13"/>
      <c r="RKD13"/>
      <c r="RKE13"/>
      <c r="RKF13"/>
      <c r="RKG13"/>
      <c r="RKH13"/>
      <c r="RKI13"/>
      <c r="RKJ13"/>
      <c r="RKK13"/>
      <c r="RKL13"/>
      <c r="RKM13"/>
      <c r="RKN13"/>
      <c r="RKO13"/>
      <c r="RKP13"/>
      <c r="RKQ13"/>
      <c r="RKR13"/>
      <c r="RKS13"/>
      <c r="RKT13"/>
      <c r="RKU13"/>
      <c r="RKV13"/>
      <c r="RKW13"/>
      <c r="RKX13"/>
      <c r="RKY13"/>
      <c r="RKZ13"/>
      <c r="RLA13"/>
      <c r="RLB13"/>
      <c r="RLC13"/>
      <c r="RLD13"/>
      <c r="RLE13"/>
      <c r="RLF13"/>
      <c r="RLG13"/>
      <c r="RLH13"/>
      <c r="RLI13"/>
      <c r="RLJ13"/>
      <c r="RLK13"/>
      <c r="RLL13"/>
      <c r="RLM13"/>
      <c r="RLN13"/>
      <c r="RLO13"/>
      <c r="RLP13"/>
      <c r="RLQ13"/>
      <c r="RLR13"/>
      <c r="RLS13"/>
      <c r="RLT13"/>
      <c r="RLU13"/>
      <c r="RLV13"/>
      <c r="RLW13"/>
      <c r="RLX13"/>
      <c r="RLY13"/>
      <c r="RLZ13"/>
      <c r="RMA13"/>
      <c r="RMB13"/>
      <c r="RMC13"/>
      <c r="RMD13"/>
      <c r="RME13"/>
      <c r="RMF13"/>
      <c r="RMG13"/>
      <c r="RMH13"/>
      <c r="RMI13"/>
      <c r="RMJ13"/>
      <c r="RMK13"/>
      <c r="RML13"/>
      <c r="RMM13"/>
      <c r="RMN13"/>
      <c r="RMO13"/>
      <c r="RMP13"/>
      <c r="RMQ13"/>
      <c r="RMR13"/>
      <c r="RMS13"/>
      <c r="RMT13"/>
      <c r="RMU13"/>
      <c r="RMV13"/>
      <c r="RMW13"/>
      <c r="RMX13"/>
      <c r="RMY13"/>
      <c r="RMZ13"/>
      <c r="RNA13"/>
      <c r="RNB13"/>
      <c r="RNC13"/>
      <c r="RND13"/>
      <c r="RNE13"/>
      <c r="RNF13"/>
      <c r="RNG13"/>
      <c r="RNH13"/>
      <c r="RNI13"/>
      <c r="RNJ13"/>
      <c r="RNK13"/>
      <c r="RNL13"/>
      <c r="RNM13"/>
      <c r="RNN13"/>
      <c r="RNO13"/>
      <c r="RNP13"/>
      <c r="RNQ13"/>
      <c r="RNR13"/>
      <c r="RNS13"/>
      <c r="RNT13"/>
      <c r="RNU13"/>
      <c r="RNV13"/>
      <c r="RNW13"/>
      <c r="RNX13"/>
      <c r="RNY13"/>
      <c r="RNZ13"/>
      <c r="ROA13"/>
      <c r="ROB13"/>
      <c r="ROC13"/>
      <c r="ROD13"/>
      <c r="ROE13"/>
      <c r="ROF13"/>
      <c r="ROG13"/>
      <c r="ROH13"/>
      <c r="ROI13"/>
      <c r="ROJ13"/>
      <c r="ROK13"/>
      <c r="ROL13"/>
      <c r="ROM13"/>
      <c r="RON13"/>
      <c r="ROO13"/>
      <c r="ROP13"/>
      <c r="ROQ13"/>
      <c r="ROR13"/>
      <c r="ROS13"/>
      <c r="ROT13"/>
      <c r="ROU13"/>
      <c r="ROV13"/>
      <c r="ROW13"/>
      <c r="ROX13"/>
      <c r="ROY13"/>
      <c r="ROZ13"/>
      <c r="RPA13"/>
      <c r="RPB13"/>
      <c r="RPC13"/>
      <c r="RPD13"/>
      <c r="RPE13"/>
      <c r="RPF13"/>
      <c r="RPG13"/>
      <c r="RPH13"/>
      <c r="RPI13"/>
      <c r="RPJ13"/>
      <c r="RPK13"/>
      <c r="RPL13"/>
      <c r="RPM13"/>
      <c r="RPN13"/>
      <c r="RPO13"/>
      <c r="RPP13"/>
      <c r="RPQ13"/>
      <c r="RPR13"/>
      <c r="RPS13"/>
      <c r="RPT13"/>
      <c r="RPU13"/>
      <c r="RPV13"/>
      <c r="RPW13"/>
      <c r="RPX13"/>
      <c r="RPY13"/>
      <c r="RPZ13"/>
      <c r="RQA13"/>
      <c r="RQB13"/>
      <c r="RQC13"/>
      <c r="RQD13"/>
      <c r="RQE13"/>
      <c r="RQF13"/>
      <c r="RQG13"/>
      <c r="RQH13"/>
      <c r="RQI13"/>
      <c r="RQJ13"/>
      <c r="RQK13"/>
      <c r="RQL13"/>
      <c r="RQM13"/>
      <c r="RQN13"/>
      <c r="RQO13"/>
      <c r="RQP13"/>
      <c r="RQQ13"/>
      <c r="RQR13"/>
      <c r="RQS13"/>
      <c r="RQT13"/>
      <c r="RQU13"/>
      <c r="RQV13"/>
      <c r="RQW13"/>
      <c r="RQX13"/>
      <c r="RQY13"/>
      <c r="RQZ13"/>
      <c r="RRA13"/>
      <c r="RRB13"/>
      <c r="RRC13"/>
      <c r="RRD13"/>
      <c r="RRE13"/>
      <c r="RRF13"/>
      <c r="RRG13"/>
      <c r="RRH13"/>
      <c r="RRI13"/>
      <c r="RRJ13"/>
      <c r="RRK13"/>
      <c r="RRL13"/>
      <c r="RRM13"/>
      <c r="RRN13"/>
      <c r="RRO13"/>
      <c r="RRP13"/>
      <c r="RRQ13"/>
      <c r="RRR13"/>
      <c r="RRS13"/>
      <c r="RRT13"/>
      <c r="RRU13"/>
      <c r="RRV13"/>
      <c r="RRW13"/>
      <c r="RRX13"/>
      <c r="RRY13"/>
      <c r="RRZ13"/>
      <c r="RSA13"/>
      <c r="RSB13"/>
      <c r="RSC13"/>
      <c r="RSD13"/>
      <c r="RSE13"/>
      <c r="RSF13"/>
      <c r="RSG13"/>
      <c r="RSH13"/>
      <c r="RSI13"/>
      <c r="RSJ13"/>
      <c r="RSK13"/>
      <c r="RSL13"/>
      <c r="RSM13"/>
      <c r="RSN13"/>
      <c r="RSO13"/>
      <c r="RSP13"/>
      <c r="RSQ13"/>
      <c r="RSR13"/>
      <c r="RSS13"/>
      <c r="RST13"/>
      <c r="RSU13"/>
      <c r="RSV13"/>
      <c r="RSW13"/>
      <c r="RSX13"/>
      <c r="RSY13"/>
      <c r="RSZ13"/>
      <c r="RTA13"/>
      <c r="RTB13"/>
      <c r="RTC13"/>
      <c r="RTD13"/>
      <c r="RTE13"/>
      <c r="RTF13"/>
      <c r="RTG13"/>
      <c r="RTH13"/>
      <c r="RTI13"/>
      <c r="RTJ13"/>
      <c r="RTK13"/>
      <c r="RTL13"/>
      <c r="RTM13"/>
      <c r="RTN13"/>
      <c r="RTO13"/>
      <c r="RTP13"/>
      <c r="RTQ13"/>
      <c r="RTR13"/>
      <c r="RTS13"/>
      <c r="RTT13"/>
      <c r="RTU13"/>
      <c r="RTV13"/>
      <c r="RTW13"/>
      <c r="RTX13"/>
      <c r="RTY13"/>
      <c r="RTZ13"/>
      <c r="RUA13"/>
      <c r="RUB13"/>
      <c r="RUC13"/>
      <c r="RUD13"/>
      <c r="RUE13"/>
      <c r="RUF13"/>
      <c r="RUG13"/>
      <c r="RUH13"/>
      <c r="RUI13"/>
      <c r="RUJ13"/>
      <c r="RUK13"/>
      <c r="RUL13"/>
      <c r="RUM13"/>
      <c r="RUN13"/>
      <c r="RUO13"/>
      <c r="RUP13"/>
      <c r="RUQ13"/>
      <c r="RUR13"/>
      <c r="RUS13"/>
      <c r="RUT13"/>
      <c r="RUU13"/>
      <c r="RUV13"/>
      <c r="RUW13"/>
      <c r="RUX13"/>
      <c r="RUY13"/>
      <c r="RUZ13"/>
      <c r="RVA13"/>
      <c r="RVB13"/>
      <c r="RVC13"/>
      <c r="RVD13"/>
      <c r="RVE13"/>
      <c r="RVF13"/>
      <c r="RVG13"/>
      <c r="RVH13"/>
      <c r="RVI13"/>
      <c r="RVJ13"/>
      <c r="RVK13"/>
      <c r="RVL13"/>
      <c r="RVM13"/>
      <c r="RVN13"/>
      <c r="RVO13"/>
      <c r="RVP13"/>
      <c r="RVQ13"/>
      <c r="RVR13"/>
      <c r="RVS13"/>
      <c r="RVT13"/>
      <c r="RVU13"/>
      <c r="RVV13"/>
      <c r="RVW13"/>
      <c r="RVX13"/>
      <c r="RVY13"/>
      <c r="RVZ13"/>
      <c r="RWA13"/>
      <c r="RWB13"/>
      <c r="RWC13"/>
      <c r="RWD13"/>
      <c r="RWE13"/>
      <c r="RWF13"/>
      <c r="RWG13"/>
      <c r="RWH13"/>
      <c r="RWI13"/>
      <c r="RWJ13"/>
      <c r="RWK13"/>
      <c r="RWL13"/>
      <c r="RWM13"/>
      <c r="RWN13"/>
      <c r="RWO13"/>
      <c r="RWP13"/>
      <c r="RWQ13"/>
      <c r="RWR13"/>
      <c r="RWS13"/>
      <c r="RWT13"/>
      <c r="RWU13"/>
      <c r="RWV13"/>
      <c r="RWW13"/>
      <c r="RWX13"/>
      <c r="RWY13"/>
      <c r="RWZ13"/>
      <c r="RXA13"/>
      <c r="RXB13"/>
      <c r="RXC13"/>
      <c r="RXD13"/>
      <c r="RXE13"/>
      <c r="RXF13"/>
      <c r="RXG13"/>
      <c r="RXH13"/>
      <c r="RXI13"/>
      <c r="RXJ13"/>
      <c r="RXK13"/>
      <c r="RXL13"/>
      <c r="RXM13"/>
      <c r="RXN13"/>
      <c r="RXO13"/>
      <c r="RXP13"/>
      <c r="RXQ13"/>
      <c r="RXR13"/>
      <c r="RXS13"/>
      <c r="RXT13"/>
      <c r="RXU13"/>
      <c r="RXV13"/>
      <c r="RXW13"/>
      <c r="RXX13"/>
      <c r="RXY13"/>
      <c r="RXZ13"/>
      <c r="RYA13"/>
      <c r="RYB13"/>
      <c r="RYC13"/>
      <c r="RYD13"/>
      <c r="RYE13"/>
      <c r="RYF13"/>
      <c r="RYG13"/>
      <c r="RYH13"/>
      <c r="RYI13"/>
      <c r="RYJ13"/>
      <c r="RYK13"/>
      <c r="RYL13"/>
      <c r="RYM13"/>
      <c r="RYN13"/>
      <c r="RYO13"/>
      <c r="RYP13"/>
      <c r="RYQ13"/>
      <c r="RYR13"/>
      <c r="RYS13"/>
      <c r="RYT13"/>
      <c r="RYU13"/>
      <c r="RYV13"/>
      <c r="RYW13"/>
      <c r="RYX13"/>
      <c r="RYY13"/>
      <c r="RYZ13"/>
      <c r="RZA13"/>
      <c r="RZB13"/>
      <c r="RZC13"/>
      <c r="RZD13"/>
      <c r="RZE13"/>
      <c r="RZF13"/>
      <c r="RZG13"/>
      <c r="RZH13"/>
      <c r="RZI13"/>
      <c r="RZJ13"/>
      <c r="RZK13"/>
      <c r="RZL13"/>
      <c r="RZM13"/>
      <c r="RZN13"/>
      <c r="RZO13"/>
      <c r="RZP13"/>
      <c r="RZQ13"/>
      <c r="RZR13"/>
      <c r="RZS13"/>
      <c r="RZT13"/>
      <c r="RZU13"/>
      <c r="RZV13"/>
      <c r="RZW13"/>
      <c r="RZX13"/>
      <c r="RZY13"/>
      <c r="RZZ13"/>
      <c r="SAA13"/>
      <c r="SAB13"/>
      <c r="SAC13"/>
      <c r="SAD13"/>
      <c r="SAE13"/>
      <c r="SAF13"/>
      <c r="SAG13"/>
      <c r="SAH13"/>
      <c r="SAI13"/>
      <c r="SAJ13"/>
      <c r="SAK13"/>
      <c r="SAL13"/>
      <c r="SAM13"/>
      <c r="SAN13"/>
      <c r="SAO13"/>
      <c r="SAP13"/>
      <c r="SAQ13"/>
      <c r="SAR13"/>
      <c r="SAS13"/>
      <c r="SAT13"/>
      <c r="SAU13"/>
      <c r="SAV13"/>
      <c r="SAW13"/>
      <c r="SAX13"/>
      <c r="SAY13"/>
      <c r="SAZ13"/>
      <c r="SBA13"/>
      <c r="SBB13"/>
      <c r="SBC13"/>
      <c r="SBD13"/>
      <c r="SBE13"/>
      <c r="SBF13"/>
      <c r="SBG13"/>
      <c r="SBH13"/>
      <c r="SBI13"/>
      <c r="SBJ13"/>
      <c r="SBK13"/>
      <c r="SBL13"/>
      <c r="SBM13"/>
      <c r="SBN13"/>
      <c r="SBO13"/>
      <c r="SBP13"/>
      <c r="SBQ13"/>
      <c r="SBR13"/>
      <c r="SBS13"/>
      <c r="SBT13"/>
      <c r="SBU13"/>
      <c r="SBV13"/>
      <c r="SBW13"/>
      <c r="SBX13"/>
      <c r="SBY13"/>
      <c r="SBZ13"/>
      <c r="SCA13"/>
      <c r="SCB13"/>
      <c r="SCC13"/>
      <c r="SCD13"/>
      <c r="SCE13"/>
      <c r="SCF13"/>
      <c r="SCG13"/>
      <c r="SCH13"/>
      <c r="SCI13"/>
      <c r="SCJ13"/>
      <c r="SCK13"/>
      <c r="SCL13"/>
      <c r="SCM13"/>
      <c r="SCN13"/>
      <c r="SCO13"/>
      <c r="SCP13"/>
      <c r="SCQ13"/>
      <c r="SCR13"/>
      <c r="SCS13"/>
      <c r="SCT13"/>
      <c r="SCU13"/>
      <c r="SCV13"/>
      <c r="SCW13"/>
      <c r="SCX13"/>
      <c r="SCY13"/>
      <c r="SCZ13"/>
      <c r="SDA13"/>
      <c r="SDB13"/>
      <c r="SDC13"/>
      <c r="SDD13"/>
      <c r="SDE13"/>
      <c r="SDF13"/>
      <c r="SDG13"/>
      <c r="SDH13"/>
      <c r="SDI13"/>
      <c r="SDJ13"/>
      <c r="SDK13"/>
      <c r="SDL13"/>
      <c r="SDM13"/>
      <c r="SDN13"/>
      <c r="SDO13"/>
      <c r="SDP13"/>
      <c r="SDQ13"/>
      <c r="SDR13"/>
      <c r="SDS13"/>
      <c r="SDT13"/>
      <c r="SDU13"/>
      <c r="SDV13"/>
      <c r="SDW13"/>
      <c r="SDX13"/>
      <c r="SDY13"/>
      <c r="SDZ13"/>
      <c r="SEA13"/>
      <c r="SEB13"/>
      <c r="SEC13"/>
      <c r="SED13"/>
      <c r="SEE13"/>
      <c r="SEF13"/>
      <c r="SEG13"/>
      <c r="SEH13"/>
      <c r="SEI13"/>
      <c r="SEJ13"/>
      <c r="SEK13"/>
      <c r="SEL13"/>
      <c r="SEM13"/>
      <c r="SEN13"/>
      <c r="SEO13"/>
      <c r="SEP13"/>
      <c r="SEQ13"/>
      <c r="SER13"/>
      <c r="SES13"/>
      <c r="SET13"/>
      <c r="SEU13"/>
      <c r="SEV13"/>
      <c r="SEW13"/>
      <c r="SEX13"/>
      <c r="SEY13"/>
      <c r="SEZ13"/>
      <c r="SFA13"/>
      <c r="SFB13"/>
      <c r="SFC13"/>
      <c r="SFD13"/>
      <c r="SFE13"/>
      <c r="SFF13"/>
      <c r="SFG13"/>
      <c r="SFH13"/>
      <c r="SFI13"/>
      <c r="SFJ13"/>
      <c r="SFK13"/>
      <c r="SFL13"/>
      <c r="SFM13"/>
      <c r="SFN13"/>
      <c r="SFO13"/>
      <c r="SFP13"/>
      <c r="SFQ13"/>
      <c r="SFR13"/>
      <c r="SFS13"/>
      <c r="SFT13"/>
      <c r="SFU13"/>
      <c r="SFV13"/>
      <c r="SFW13"/>
      <c r="SFX13"/>
      <c r="SFY13"/>
      <c r="SFZ13"/>
      <c r="SGA13"/>
      <c r="SGB13"/>
      <c r="SGC13"/>
      <c r="SGD13"/>
      <c r="SGE13"/>
      <c r="SGF13"/>
      <c r="SGG13"/>
      <c r="SGH13"/>
      <c r="SGI13"/>
      <c r="SGJ13"/>
      <c r="SGK13"/>
      <c r="SGL13"/>
      <c r="SGM13"/>
      <c r="SGN13"/>
      <c r="SGO13"/>
      <c r="SGP13"/>
      <c r="SGQ13"/>
      <c r="SGR13"/>
      <c r="SGS13"/>
      <c r="SGT13"/>
      <c r="SGU13"/>
      <c r="SGV13"/>
      <c r="SGW13"/>
      <c r="SGX13"/>
      <c r="SGY13"/>
      <c r="SGZ13"/>
      <c r="SHA13"/>
      <c r="SHB13"/>
      <c r="SHC13"/>
      <c r="SHD13"/>
      <c r="SHE13"/>
      <c r="SHF13"/>
      <c r="SHG13"/>
      <c r="SHH13"/>
      <c r="SHI13"/>
      <c r="SHJ13"/>
      <c r="SHK13"/>
      <c r="SHL13"/>
      <c r="SHM13"/>
      <c r="SHN13"/>
      <c r="SHO13"/>
      <c r="SHP13"/>
      <c r="SHQ13"/>
      <c r="SHR13"/>
      <c r="SHS13"/>
      <c r="SHT13"/>
      <c r="SHU13"/>
      <c r="SHV13"/>
      <c r="SHW13"/>
      <c r="SHX13"/>
      <c r="SHY13"/>
      <c r="SHZ13"/>
      <c r="SIA13"/>
      <c r="SIB13"/>
      <c r="SIC13"/>
      <c r="SID13"/>
      <c r="SIE13"/>
      <c r="SIF13"/>
      <c r="SIG13"/>
      <c r="SIH13"/>
      <c r="SII13"/>
      <c r="SIJ13"/>
      <c r="SIK13"/>
      <c r="SIL13"/>
      <c r="SIM13"/>
      <c r="SIN13"/>
      <c r="SIO13"/>
      <c r="SIP13"/>
      <c r="SIQ13"/>
      <c r="SIR13"/>
      <c r="SIS13"/>
      <c r="SIT13"/>
      <c r="SIU13"/>
      <c r="SIV13"/>
      <c r="SIW13"/>
      <c r="SIX13"/>
      <c r="SIY13"/>
      <c r="SIZ13"/>
      <c r="SJA13"/>
      <c r="SJB13"/>
      <c r="SJC13"/>
      <c r="SJD13"/>
      <c r="SJE13"/>
      <c r="SJF13"/>
      <c r="SJG13"/>
      <c r="SJH13"/>
      <c r="SJI13"/>
      <c r="SJJ13"/>
      <c r="SJK13"/>
      <c r="SJL13"/>
      <c r="SJM13"/>
      <c r="SJN13"/>
      <c r="SJO13"/>
      <c r="SJP13"/>
      <c r="SJQ13"/>
      <c r="SJR13"/>
      <c r="SJS13"/>
      <c r="SJT13"/>
      <c r="SJU13"/>
      <c r="SJV13"/>
      <c r="SJW13"/>
      <c r="SJX13"/>
      <c r="SJY13"/>
      <c r="SJZ13"/>
      <c r="SKA13"/>
      <c r="SKB13"/>
      <c r="SKC13"/>
      <c r="SKD13"/>
      <c r="SKE13"/>
      <c r="SKF13"/>
      <c r="SKG13"/>
      <c r="SKH13"/>
      <c r="SKI13"/>
      <c r="SKJ13"/>
      <c r="SKK13"/>
      <c r="SKL13"/>
      <c r="SKM13"/>
      <c r="SKN13"/>
      <c r="SKO13"/>
      <c r="SKP13"/>
      <c r="SKQ13"/>
      <c r="SKR13"/>
      <c r="SKS13"/>
      <c r="SKT13"/>
      <c r="SKU13"/>
      <c r="SKV13"/>
      <c r="SKW13"/>
      <c r="SKX13"/>
      <c r="SKY13"/>
      <c r="SKZ13"/>
      <c r="SLA13"/>
      <c r="SLB13"/>
      <c r="SLC13"/>
      <c r="SLD13"/>
      <c r="SLE13"/>
      <c r="SLF13"/>
      <c r="SLG13"/>
      <c r="SLH13"/>
      <c r="SLI13"/>
      <c r="SLJ13"/>
      <c r="SLK13"/>
      <c r="SLL13"/>
      <c r="SLM13"/>
      <c r="SLN13"/>
      <c r="SLO13"/>
      <c r="SLP13"/>
      <c r="SLQ13"/>
      <c r="SLR13"/>
      <c r="SLS13"/>
      <c r="SLT13"/>
      <c r="SLU13"/>
      <c r="SLV13"/>
      <c r="SLW13"/>
      <c r="SLX13"/>
      <c r="SLY13"/>
      <c r="SLZ13"/>
      <c r="SMA13"/>
      <c r="SMB13"/>
      <c r="SMC13"/>
      <c r="SMD13"/>
      <c r="SME13"/>
      <c r="SMF13"/>
      <c r="SMG13"/>
      <c r="SMH13"/>
      <c r="SMI13"/>
      <c r="SMJ13"/>
      <c r="SMK13"/>
      <c r="SML13"/>
      <c r="SMM13"/>
      <c r="SMN13"/>
      <c r="SMO13"/>
      <c r="SMP13"/>
      <c r="SMQ13"/>
      <c r="SMR13"/>
      <c r="SMS13"/>
      <c r="SMT13"/>
      <c r="SMU13"/>
      <c r="SMV13"/>
      <c r="SMW13"/>
      <c r="SMX13"/>
      <c r="SMY13"/>
      <c r="SMZ13"/>
      <c r="SNA13"/>
      <c r="SNB13"/>
      <c r="SNC13"/>
      <c r="SND13"/>
      <c r="SNE13"/>
      <c r="SNF13"/>
      <c r="SNG13"/>
      <c r="SNH13"/>
      <c r="SNI13"/>
      <c r="SNJ13"/>
      <c r="SNK13"/>
      <c r="SNL13"/>
      <c r="SNM13"/>
      <c r="SNN13"/>
      <c r="SNO13"/>
      <c r="SNP13"/>
      <c r="SNQ13"/>
      <c r="SNR13"/>
      <c r="SNS13"/>
      <c r="SNT13"/>
      <c r="SNU13"/>
      <c r="SNV13"/>
      <c r="SNW13"/>
      <c r="SNX13"/>
      <c r="SNY13"/>
      <c r="SNZ13"/>
      <c r="SOA13"/>
      <c r="SOB13"/>
      <c r="SOC13"/>
      <c r="SOD13"/>
      <c r="SOE13"/>
      <c r="SOF13"/>
      <c r="SOG13"/>
      <c r="SOH13"/>
      <c r="SOI13"/>
      <c r="SOJ13"/>
      <c r="SOK13"/>
      <c r="SOL13"/>
      <c r="SOM13"/>
      <c r="SON13"/>
      <c r="SOO13"/>
      <c r="SOP13"/>
      <c r="SOQ13"/>
      <c r="SOR13"/>
      <c r="SOS13"/>
      <c r="SOT13"/>
      <c r="SOU13"/>
      <c r="SOV13"/>
      <c r="SOW13"/>
      <c r="SOX13"/>
      <c r="SOY13"/>
      <c r="SOZ13"/>
      <c r="SPA13"/>
      <c r="SPB13"/>
      <c r="SPC13"/>
      <c r="SPD13"/>
      <c r="SPE13"/>
      <c r="SPF13"/>
      <c r="SPG13"/>
      <c r="SPH13"/>
      <c r="SPI13"/>
      <c r="SPJ13"/>
      <c r="SPK13"/>
      <c r="SPL13"/>
      <c r="SPM13"/>
      <c r="SPN13"/>
      <c r="SPO13"/>
      <c r="SPP13"/>
      <c r="SPQ13"/>
      <c r="SPR13"/>
      <c r="SPS13"/>
      <c r="SPT13"/>
      <c r="SPU13"/>
      <c r="SPV13"/>
      <c r="SPW13"/>
      <c r="SPX13"/>
      <c r="SPY13"/>
      <c r="SPZ13"/>
      <c r="SQA13"/>
      <c r="SQB13"/>
      <c r="SQC13"/>
      <c r="SQD13"/>
      <c r="SQE13"/>
      <c r="SQF13"/>
      <c r="SQG13"/>
      <c r="SQH13"/>
      <c r="SQI13"/>
      <c r="SQJ13"/>
      <c r="SQK13"/>
      <c r="SQL13"/>
      <c r="SQM13"/>
      <c r="SQN13"/>
      <c r="SQO13"/>
      <c r="SQP13"/>
      <c r="SQQ13"/>
      <c r="SQR13"/>
      <c r="SQS13"/>
      <c r="SQT13"/>
      <c r="SQU13"/>
      <c r="SQV13"/>
      <c r="SQW13"/>
      <c r="SQX13"/>
      <c r="SQY13"/>
      <c r="SQZ13"/>
      <c r="SRA13"/>
      <c r="SRB13"/>
      <c r="SRC13"/>
      <c r="SRD13"/>
      <c r="SRE13"/>
      <c r="SRF13"/>
      <c r="SRG13"/>
      <c r="SRH13"/>
      <c r="SRI13"/>
      <c r="SRJ13"/>
      <c r="SRK13"/>
      <c r="SRL13"/>
      <c r="SRM13"/>
      <c r="SRN13"/>
      <c r="SRO13"/>
      <c r="SRP13"/>
      <c r="SRQ13"/>
      <c r="SRR13"/>
      <c r="SRS13"/>
      <c r="SRT13"/>
      <c r="SRU13"/>
      <c r="SRV13"/>
      <c r="SRW13"/>
      <c r="SRX13"/>
      <c r="SRY13"/>
      <c r="SRZ13"/>
      <c r="SSA13"/>
      <c r="SSB13"/>
      <c r="SSC13"/>
      <c r="SSD13"/>
      <c r="SSE13"/>
      <c r="SSF13"/>
      <c r="SSG13"/>
      <c r="SSH13"/>
      <c r="SSI13"/>
      <c r="SSJ13"/>
      <c r="SSK13"/>
      <c r="SSL13"/>
      <c r="SSM13"/>
      <c r="SSN13"/>
      <c r="SSO13"/>
      <c r="SSP13"/>
      <c r="SSQ13"/>
      <c r="SSR13"/>
      <c r="SSS13"/>
      <c r="SST13"/>
      <c r="SSU13"/>
      <c r="SSV13"/>
      <c r="SSW13"/>
      <c r="SSX13"/>
      <c r="SSY13"/>
      <c r="SSZ13"/>
      <c r="STA13"/>
      <c r="STB13"/>
      <c r="STC13"/>
      <c r="STD13"/>
      <c r="STE13"/>
      <c r="STF13"/>
      <c r="STG13"/>
      <c r="STH13"/>
      <c r="STI13"/>
      <c r="STJ13"/>
      <c r="STK13"/>
      <c r="STL13"/>
      <c r="STM13"/>
      <c r="STN13"/>
      <c r="STO13"/>
      <c r="STP13"/>
      <c r="STQ13"/>
      <c r="STR13"/>
      <c r="STS13"/>
      <c r="STT13"/>
      <c r="STU13"/>
      <c r="STV13"/>
      <c r="STW13"/>
      <c r="STX13"/>
      <c r="STY13"/>
      <c r="STZ13"/>
      <c r="SUA13"/>
      <c r="SUB13"/>
      <c r="SUC13"/>
      <c r="SUD13"/>
      <c r="SUE13"/>
      <c r="SUF13"/>
      <c r="SUG13"/>
      <c r="SUH13"/>
      <c r="SUI13"/>
      <c r="SUJ13"/>
      <c r="SUK13"/>
      <c r="SUL13"/>
      <c r="SUM13"/>
      <c r="SUN13"/>
      <c r="SUO13"/>
      <c r="SUP13"/>
      <c r="SUQ13"/>
      <c r="SUR13"/>
      <c r="SUS13"/>
      <c r="SUT13"/>
      <c r="SUU13"/>
      <c r="SUV13"/>
      <c r="SUW13"/>
      <c r="SUX13"/>
      <c r="SUY13"/>
      <c r="SUZ13"/>
      <c r="SVA13"/>
      <c r="SVB13"/>
      <c r="SVC13"/>
      <c r="SVD13"/>
      <c r="SVE13"/>
      <c r="SVF13"/>
      <c r="SVG13"/>
      <c r="SVH13"/>
      <c r="SVI13"/>
      <c r="SVJ13"/>
      <c r="SVK13"/>
      <c r="SVL13"/>
      <c r="SVM13"/>
      <c r="SVN13"/>
      <c r="SVO13"/>
      <c r="SVP13"/>
      <c r="SVQ13"/>
      <c r="SVR13"/>
      <c r="SVS13"/>
      <c r="SVT13"/>
      <c r="SVU13"/>
      <c r="SVV13"/>
      <c r="SVW13"/>
      <c r="SVX13"/>
      <c r="SVY13"/>
      <c r="SVZ13"/>
      <c r="SWA13"/>
      <c r="SWB13"/>
      <c r="SWC13"/>
      <c r="SWD13"/>
      <c r="SWE13"/>
      <c r="SWF13"/>
      <c r="SWG13"/>
      <c r="SWH13"/>
      <c r="SWI13"/>
      <c r="SWJ13"/>
      <c r="SWK13"/>
      <c r="SWL13"/>
      <c r="SWM13"/>
      <c r="SWN13"/>
      <c r="SWO13"/>
      <c r="SWP13"/>
      <c r="SWQ13"/>
      <c r="SWR13"/>
      <c r="SWS13"/>
      <c r="SWT13"/>
      <c r="SWU13"/>
      <c r="SWV13"/>
      <c r="SWW13"/>
      <c r="SWX13"/>
      <c r="SWY13"/>
      <c r="SWZ13"/>
      <c r="SXA13"/>
      <c r="SXB13"/>
      <c r="SXC13"/>
      <c r="SXD13"/>
      <c r="SXE13"/>
      <c r="SXF13"/>
      <c r="SXG13"/>
      <c r="SXH13"/>
      <c r="SXI13"/>
      <c r="SXJ13"/>
      <c r="SXK13"/>
      <c r="SXL13"/>
      <c r="SXM13"/>
      <c r="SXN13"/>
      <c r="SXO13"/>
      <c r="SXP13"/>
      <c r="SXQ13"/>
      <c r="SXR13"/>
      <c r="SXS13"/>
      <c r="SXT13"/>
      <c r="SXU13"/>
      <c r="SXV13"/>
      <c r="SXW13"/>
      <c r="SXX13"/>
      <c r="SXY13"/>
      <c r="SXZ13"/>
      <c r="SYA13"/>
      <c r="SYB13"/>
      <c r="SYC13"/>
      <c r="SYD13"/>
      <c r="SYE13"/>
      <c r="SYF13"/>
      <c r="SYG13"/>
      <c r="SYH13"/>
      <c r="SYI13"/>
      <c r="SYJ13"/>
      <c r="SYK13"/>
      <c r="SYL13"/>
      <c r="SYM13"/>
      <c r="SYN13"/>
      <c r="SYO13"/>
      <c r="SYP13"/>
      <c r="SYQ13"/>
      <c r="SYR13"/>
      <c r="SYS13"/>
      <c r="SYT13"/>
      <c r="SYU13"/>
      <c r="SYV13"/>
      <c r="SYW13"/>
      <c r="SYX13"/>
      <c r="SYY13"/>
      <c r="SYZ13"/>
      <c r="SZA13"/>
      <c r="SZB13"/>
      <c r="SZC13"/>
      <c r="SZD13"/>
      <c r="SZE13"/>
      <c r="SZF13"/>
      <c r="SZG13"/>
      <c r="SZH13"/>
      <c r="SZI13"/>
      <c r="SZJ13"/>
      <c r="SZK13"/>
      <c r="SZL13"/>
      <c r="SZM13"/>
      <c r="SZN13"/>
      <c r="SZO13"/>
      <c r="SZP13"/>
      <c r="SZQ13"/>
      <c r="SZR13"/>
      <c r="SZS13"/>
      <c r="SZT13"/>
      <c r="SZU13"/>
      <c r="SZV13"/>
      <c r="SZW13"/>
      <c r="SZX13"/>
      <c r="SZY13"/>
      <c r="SZZ13"/>
      <c r="TAA13"/>
      <c r="TAB13"/>
      <c r="TAC13"/>
      <c r="TAD13"/>
      <c r="TAE13"/>
      <c r="TAF13"/>
      <c r="TAG13"/>
      <c r="TAH13"/>
      <c r="TAI13"/>
      <c r="TAJ13"/>
      <c r="TAK13"/>
      <c r="TAL13"/>
      <c r="TAM13"/>
      <c r="TAN13"/>
      <c r="TAO13"/>
      <c r="TAP13"/>
      <c r="TAQ13"/>
      <c r="TAR13"/>
      <c r="TAS13"/>
      <c r="TAT13"/>
      <c r="TAU13"/>
      <c r="TAV13"/>
      <c r="TAW13"/>
      <c r="TAX13"/>
      <c r="TAY13"/>
      <c r="TAZ13"/>
      <c r="TBA13"/>
      <c r="TBB13"/>
      <c r="TBC13"/>
      <c r="TBD13"/>
      <c r="TBE13"/>
      <c r="TBF13"/>
      <c r="TBG13"/>
      <c r="TBH13"/>
      <c r="TBI13"/>
      <c r="TBJ13"/>
      <c r="TBK13"/>
      <c r="TBL13"/>
      <c r="TBM13"/>
      <c r="TBN13"/>
      <c r="TBO13"/>
      <c r="TBP13"/>
      <c r="TBQ13"/>
      <c r="TBR13"/>
      <c r="TBS13"/>
      <c r="TBT13"/>
      <c r="TBU13"/>
      <c r="TBV13"/>
      <c r="TBW13"/>
      <c r="TBX13"/>
      <c r="TBY13"/>
      <c r="TBZ13"/>
      <c r="TCA13"/>
      <c r="TCB13"/>
      <c r="TCC13"/>
      <c r="TCD13"/>
      <c r="TCE13"/>
      <c r="TCF13"/>
      <c r="TCG13"/>
      <c r="TCH13"/>
      <c r="TCI13"/>
      <c r="TCJ13"/>
      <c r="TCK13"/>
      <c r="TCL13"/>
      <c r="TCM13"/>
      <c r="TCN13"/>
      <c r="TCO13"/>
      <c r="TCP13"/>
      <c r="TCQ13"/>
      <c r="TCR13"/>
      <c r="TCS13"/>
      <c r="TCT13"/>
      <c r="TCU13"/>
      <c r="TCV13"/>
      <c r="TCW13"/>
      <c r="TCX13"/>
      <c r="TCY13"/>
      <c r="TCZ13"/>
      <c r="TDA13"/>
      <c r="TDB13"/>
      <c r="TDC13"/>
      <c r="TDD13"/>
      <c r="TDE13"/>
      <c r="TDF13"/>
      <c r="TDG13"/>
      <c r="TDH13"/>
      <c r="TDI13"/>
      <c r="TDJ13"/>
      <c r="TDK13"/>
      <c r="TDL13"/>
      <c r="TDM13"/>
      <c r="TDN13"/>
      <c r="TDO13"/>
      <c r="TDP13"/>
      <c r="TDQ13"/>
      <c r="TDR13"/>
      <c r="TDS13"/>
      <c r="TDT13"/>
      <c r="TDU13"/>
      <c r="TDV13"/>
      <c r="TDW13"/>
      <c r="TDX13"/>
      <c r="TDY13"/>
      <c r="TDZ13"/>
      <c r="TEA13"/>
      <c r="TEB13"/>
      <c r="TEC13"/>
      <c r="TED13"/>
      <c r="TEE13"/>
      <c r="TEF13"/>
      <c r="TEG13"/>
      <c r="TEH13"/>
      <c r="TEI13"/>
      <c r="TEJ13"/>
      <c r="TEK13"/>
      <c r="TEL13"/>
      <c r="TEM13"/>
      <c r="TEN13"/>
      <c r="TEO13"/>
      <c r="TEP13"/>
      <c r="TEQ13"/>
      <c r="TER13"/>
      <c r="TES13"/>
      <c r="TET13"/>
      <c r="TEU13"/>
      <c r="TEV13"/>
      <c r="TEW13"/>
      <c r="TEX13"/>
      <c r="TEY13"/>
      <c r="TEZ13"/>
      <c r="TFA13"/>
      <c r="TFB13"/>
      <c r="TFC13"/>
      <c r="TFD13"/>
      <c r="TFE13"/>
      <c r="TFF13"/>
      <c r="TFG13"/>
      <c r="TFH13"/>
      <c r="TFI13"/>
      <c r="TFJ13"/>
      <c r="TFK13"/>
      <c r="TFL13"/>
      <c r="TFM13"/>
      <c r="TFN13"/>
      <c r="TFO13"/>
      <c r="TFP13"/>
      <c r="TFQ13"/>
      <c r="TFR13"/>
      <c r="TFS13"/>
      <c r="TFT13"/>
      <c r="TFU13"/>
      <c r="TFV13"/>
      <c r="TFW13"/>
      <c r="TFX13"/>
      <c r="TFY13"/>
      <c r="TFZ13"/>
      <c r="TGA13"/>
      <c r="TGB13"/>
      <c r="TGC13"/>
      <c r="TGD13"/>
      <c r="TGE13"/>
      <c r="TGF13"/>
      <c r="TGG13"/>
      <c r="TGH13"/>
      <c r="TGI13"/>
      <c r="TGJ13"/>
      <c r="TGK13"/>
      <c r="TGL13"/>
      <c r="TGM13"/>
      <c r="TGN13"/>
      <c r="TGO13"/>
      <c r="TGP13"/>
      <c r="TGQ13"/>
      <c r="TGR13"/>
      <c r="TGS13"/>
      <c r="TGT13"/>
      <c r="TGU13"/>
      <c r="TGV13"/>
      <c r="TGW13"/>
      <c r="TGX13"/>
      <c r="TGY13"/>
      <c r="TGZ13"/>
      <c r="THA13"/>
      <c r="THB13"/>
      <c r="THC13"/>
      <c r="THD13"/>
      <c r="THE13"/>
      <c r="THF13"/>
      <c r="THG13"/>
      <c r="THH13"/>
      <c r="THI13"/>
      <c r="THJ13"/>
      <c r="THK13"/>
      <c r="THL13"/>
      <c r="THM13"/>
      <c r="THN13"/>
      <c r="THO13"/>
      <c r="THP13"/>
      <c r="THQ13"/>
      <c r="THR13"/>
      <c r="THS13"/>
      <c r="THT13"/>
      <c r="THU13"/>
      <c r="THV13"/>
      <c r="THW13"/>
      <c r="THX13"/>
      <c r="THY13"/>
      <c r="THZ13"/>
      <c r="TIA13"/>
      <c r="TIB13"/>
      <c r="TIC13"/>
      <c r="TID13"/>
      <c r="TIE13"/>
      <c r="TIF13"/>
      <c r="TIG13"/>
      <c r="TIH13"/>
      <c r="TII13"/>
      <c r="TIJ13"/>
      <c r="TIK13"/>
      <c r="TIL13"/>
      <c r="TIM13"/>
      <c r="TIN13"/>
      <c r="TIO13"/>
      <c r="TIP13"/>
      <c r="TIQ13"/>
      <c r="TIR13"/>
      <c r="TIS13"/>
      <c r="TIT13"/>
      <c r="TIU13"/>
      <c r="TIV13"/>
      <c r="TIW13"/>
      <c r="TIX13"/>
      <c r="TIY13"/>
      <c r="TIZ13"/>
      <c r="TJA13"/>
      <c r="TJB13"/>
      <c r="TJC13"/>
      <c r="TJD13"/>
      <c r="TJE13"/>
      <c r="TJF13"/>
      <c r="TJG13"/>
      <c r="TJH13"/>
      <c r="TJI13"/>
      <c r="TJJ13"/>
      <c r="TJK13"/>
      <c r="TJL13"/>
      <c r="TJM13"/>
      <c r="TJN13"/>
      <c r="TJO13"/>
      <c r="TJP13"/>
      <c r="TJQ13"/>
      <c r="TJR13"/>
      <c r="TJS13"/>
      <c r="TJT13"/>
      <c r="TJU13"/>
      <c r="TJV13"/>
      <c r="TJW13"/>
      <c r="TJX13"/>
      <c r="TJY13"/>
      <c r="TJZ13"/>
      <c r="TKA13"/>
      <c r="TKB13"/>
      <c r="TKC13"/>
      <c r="TKD13"/>
      <c r="TKE13"/>
      <c r="TKF13"/>
      <c r="TKG13"/>
      <c r="TKH13"/>
      <c r="TKI13"/>
      <c r="TKJ13"/>
      <c r="TKK13"/>
      <c r="TKL13"/>
      <c r="TKM13"/>
      <c r="TKN13"/>
      <c r="TKO13"/>
      <c r="TKP13"/>
      <c r="TKQ13"/>
      <c r="TKR13"/>
      <c r="TKS13"/>
      <c r="TKT13"/>
      <c r="TKU13"/>
      <c r="TKV13"/>
      <c r="TKW13"/>
      <c r="TKX13"/>
      <c r="TKY13"/>
      <c r="TKZ13"/>
      <c r="TLA13"/>
      <c r="TLB13"/>
      <c r="TLC13"/>
      <c r="TLD13"/>
      <c r="TLE13"/>
      <c r="TLF13"/>
      <c r="TLG13"/>
      <c r="TLH13"/>
      <c r="TLI13"/>
      <c r="TLJ13"/>
      <c r="TLK13"/>
      <c r="TLL13"/>
      <c r="TLM13"/>
      <c r="TLN13"/>
      <c r="TLO13"/>
      <c r="TLP13"/>
      <c r="TLQ13"/>
      <c r="TLR13"/>
      <c r="TLS13"/>
      <c r="TLT13"/>
      <c r="TLU13"/>
      <c r="TLV13"/>
      <c r="TLW13"/>
      <c r="TLX13"/>
      <c r="TLY13"/>
      <c r="TLZ13"/>
      <c r="TMA13"/>
      <c r="TMB13"/>
      <c r="TMC13"/>
      <c r="TMD13"/>
      <c r="TME13"/>
      <c r="TMF13"/>
      <c r="TMG13"/>
      <c r="TMH13"/>
      <c r="TMI13"/>
      <c r="TMJ13"/>
      <c r="TMK13"/>
      <c r="TML13"/>
      <c r="TMM13"/>
      <c r="TMN13"/>
      <c r="TMO13"/>
      <c r="TMP13"/>
      <c r="TMQ13"/>
      <c r="TMR13"/>
      <c r="TMS13"/>
      <c r="TMT13"/>
      <c r="TMU13"/>
      <c r="TMV13"/>
      <c r="TMW13"/>
      <c r="TMX13"/>
      <c r="TMY13"/>
      <c r="TMZ13"/>
      <c r="TNA13"/>
      <c r="TNB13"/>
      <c r="TNC13"/>
      <c r="TND13"/>
      <c r="TNE13"/>
      <c r="TNF13"/>
      <c r="TNG13"/>
      <c r="TNH13"/>
      <c r="TNI13"/>
      <c r="TNJ13"/>
      <c r="TNK13"/>
      <c r="TNL13"/>
      <c r="TNM13"/>
      <c r="TNN13"/>
      <c r="TNO13"/>
      <c r="TNP13"/>
      <c r="TNQ13"/>
      <c r="TNR13"/>
      <c r="TNS13"/>
      <c r="TNT13"/>
      <c r="TNU13"/>
      <c r="TNV13"/>
      <c r="TNW13"/>
      <c r="TNX13"/>
      <c r="TNY13"/>
      <c r="TNZ13"/>
      <c r="TOA13"/>
      <c r="TOB13"/>
      <c r="TOC13"/>
      <c r="TOD13"/>
      <c r="TOE13"/>
      <c r="TOF13"/>
      <c r="TOG13"/>
      <c r="TOH13"/>
      <c r="TOI13"/>
      <c r="TOJ13"/>
      <c r="TOK13"/>
      <c r="TOL13"/>
      <c r="TOM13"/>
      <c r="TON13"/>
      <c r="TOO13"/>
      <c r="TOP13"/>
      <c r="TOQ13"/>
      <c r="TOR13"/>
      <c r="TOS13"/>
      <c r="TOT13"/>
      <c r="TOU13"/>
      <c r="TOV13"/>
      <c r="TOW13"/>
      <c r="TOX13"/>
      <c r="TOY13"/>
      <c r="TOZ13"/>
      <c r="TPA13"/>
      <c r="TPB13"/>
      <c r="TPC13"/>
      <c r="TPD13"/>
      <c r="TPE13"/>
      <c r="TPF13"/>
      <c r="TPG13"/>
      <c r="TPH13"/>
      <c r="TPI13"/>
      <c r="TPJ13"/>
      <c r="TPK13"/>
      <c r="TPL13"/>
      <c r="TPM13"/>
      <c r="TPN13"/>
      <c r="TPO13"/>
      <c r="TPP13"/>
      <c r="TPQ13"/>
      <c r="TPR13"/>
      <c r="TPS13"/>
      <c r="TPT13"/>
      <c r="TPU13"/>
      <c r="TPV13"/>
      <c r="TPW13"/>
      <c r="TPX13"/>
      <c r="TPY13"/>
      <c r="TPZ13"/>
      <c r="TQA13"/>
      <c r="TQB13"/>
      <c r="TQC13"/>
      <c r="TQD13"/>
      <c r="TQE13"/>
      <c r="TQF13"/>
      <c r="TQG13"/>
      <c r="TQH13"/>
      <c r="TQI13"/>
      <c r="TQJ13"/>
      <c r="TQK13"/>
      <c r="TQL13"/>
      <c r="TQM13"/>
      <c r="TQN13"/>
      <c r="TQO13"/>
      <c r="TQP13"/>
      <c r="TQQ13"/>
      <c r="TQR13"/>
      <c r="TQS13"/>
      <c r="TQT13"/>
      <c r="TQU13"/>
      <c r="TQV13"/>
      <c r="TQW13"/>
      <c r="TQX13"/>
      <c r="TQY13"/>
      <c r="TQZ13"/>
      <c r="TRA13"/>
      <c r="TRB13"/>
      <c r="TRC13"/>
      <c r="TRD13"/>
      <c r="TRE13"/>
      <c r="TRF13"/>
      <c r="TRG13"/>
      <c r="TRH13"/>
      <c r="TRI13"/>
      <c r="TRJ13"/>
      <c r="TRK13"/>
      <c r="TRL13"/>
      <c r="TRM13"/>
      <c r="TRN13"/>
      <c r="TRO13"/>
      <c r="TRP13"/>
      <c r="TRQ13"/>
      <c r="TRR13"/>
      <c r="TRS13"/>
      <c r="TRT13"/>
      <c r="TRU13"/>
      <c r="TRV13"/>
      <c r="TRW13"/>
      <c r="TRX13"/>
      <c r="TRY13"/>
      <c r="TRZ13"/>
      <c r="TSA13"/>
      <c r="TSB13"/>
      <c r="TSC13"/>
      <c r="TSD13"/>
      <c r="TSE13"/>
      <c r="TSF13"/>
      <c r="TSG13"/>
      <c r="TSH13"/>
      <c r="TSI13"/>
      <c r="TSJ13"/>
      <c r="TSK13"/>
      <c r="TSL13"/>
      <c r="TSM13"/>
      <c r="TSN13"/>
      <c r="TSO13"/>
      <c r="TSP13"/>
      <c r="TSQ13"/>
      <c r="TSR13"/>
      <c r="TSS13"/>
      <c r="TST13"/>
      <c r="TSU13"/>
      <c r="TSV13"/>
      <c r="TSW13"/>
      <c r="TSX13"/>
      <c r="TSY13"/>
      <c r="TSZ13"/>
      <c r="TTA13"/>
      <c r="TTB13"/>
      <c r="TTC13"/>
      <c r="TTD13"/>
      <c r="TTE13"/>
      <c r="TTF13"/>
      <c r="TTG13"/>
      <c r="TTH13"/>
      <c r="TTI13"/>
      <c r="TTJ13"/>
      <c r="TTK13"/>
      <c r="TTL13"/>
      <c r="TTM13"/>
      <c r="TTN13"/>
      <c r="TTO13"/>
      <c r="TTP13"/>
      <c r="TTQ13"/>
      <c r="TTR13"/>
      <c r="TTS13"/>
      <c r="TTT13"/>
      <c r="TTU13"/>
      <c r="TTV13"/>
      <c r="TTW13"/>
      <c r="TTX13"/>
      <c r="TTY13"/>
      <c r="TTZ13"/>
      <c r="TUA13"/>
      <c r="TUB13"/>
      <c r="TUC13"/>
      <c r="TUD13"/>
      <c r="TUE13"/>
      <c r="TUF13"/>
      <c r="TUG13"/>
      <c r="TUH13"/>
      <c r="TUI13"/>
      <c r="TUJ13"/>
      <c r="TUK13"/>
      <c r="TUL13"/>
      <c r="TUM13"/>
      <c r="TUN13"/>
      <c r="TUO13"/>
      <c r="TUP13"/>
      <c r="TUQ13"/>
      <c r="TUR13"/>
      <c r="TUS13"/>
      <c r="TUT13"/>
      <c r="TUU13"/>
      <c r="TUV13"/>
      <c r="TUW13"/>
      <c r="TUX13"/>
      <c r="TUY13"/>
      <c r="TUZ13"/>
      <c r="TVA13"/>
      <c r="TVB13"/>
      <c r="TVC13"/>
      <c r="TVD13"/>
      <c r="TVE13"/>
      <c r="TVF13"/>
      <c r="TVG13"/>
      <c r="TVH13"/>
      <c r="TVI13"/>
      <c r="TVJ13"/>
      <c r="TVK13"/>
      <c r="TVL13"/>
      <c r="TVM13"/>
      <c r="TVN13"/>
      <c r="TVO13"/>
      <c r="TVP13"/>
      <c r="TVQ13"/>
      <c r="TVR13"/>
      <c r="TVS13"/>
      <c r="TVT13"/>
      <c r="TVU13"/>
      <c r="TVV13"/>
      <c r="TVW13"/>
      <c r="TVX13"/>
      <c r="TVY13"/>
      <c r="TVZ13"/>
      <c r="TWA13"/>
      <c r="TWB13"/>
      <c r="TWC13"/>
      <c r="TWD13"/>
      <c r="TWE13"/>
      <c r="TWF13"/>
      <c r="TWG13"/>
      <c r="TWH13"/>
      <c r="TWI13"/>
      <c r="TWJ13"/>
      <c r="TWK13"/>
      <c r="TWL13"/>
      <c r="TWM13"/>
      <c r="TWN13"/>
      <c r="TWO13"/>
      <c r="TWP13"/>
      <c r="TWQ13"/>
      <c r="TWR13"/>
      <c r="TWS13"/>
      <c r="TWT13"/>
      <c r="TWU13"/>
      <c r="TWV13"/>
      <c r="TWW13"/>
      <c r="TWX13"/>
      <c r="TWY13"/>
      <c r="TWZ13"/>
      <c r="TXA13"/>
      <c r="TXB13"/>
      <c r="TXC13"/>
      <c r="TXD13"/>
      <c r="TXE13"/>
      <c r="TXF13"/>
      <c r="TXG13"/>
      <c r="TXH13"/>
      <c r="TXI13"/>
      <c r="TXJ13"/>
      <c r="TXK13"/>
      <c r="TXL13"/>
      <c r="TXM13"/>
      <c r="TXN13"/>
      <c r="TXO13"/>
      <c r="TXP13"/>
      <c r="TXQ13"/>
      <c r="TXR13"/>
      <c r="TXS13"/>
      <c r="TXT13"/>
      <c r="TXU13"/>
      <c r="TXV13"/>
      <c r="TXW13"/>
      <c r="TXX13"/>
      <c r="TXY13"/>
      <c r="TXZ13"/>
      <c r="TYA13"/>
      <c r="TYB13"/>
      <c r="TYC13"/>
      <c r="TYD13"/>
      <c r="TYE13"/>
      <c r="TYF13"/>
      <c r="TYG13"/>
      <c r="TYH13"/>
      <c r="TYI13"/>
      <c r="TYJ13"/>
      <c r="TYK13"/>
      <c r="TYL13"/>
      <c r="TYM13"/>
      <c r="TYN13"/>
      <c r="TYO13"/>
      <c r="TYP13"/>
      <c r="TYQ13"/>
      <c r="TYR13"/>
      <c r="TYS13"/>
      <c r="TYT13"/>
      <c r="TYU13"/>
      <c r="TYV13"/>
      <c r="TYW13"/>
      <c r="TYX13"/>
      <c r="TYY13"/>
      <c r="TYZ13"/>
      <c r="TZA13"/>
      <c r="TZB13"/>
      <c r="TZC13"/>
      <c r="TZD13"/>
      <c r="TZE13"/>
      <c r="TZF13"/>
      <c r="TZG13"/>
      <c r="TZH13"/>
      <c r="TZI13"/>
      <c r="TZJ13"/>
      <c r="TZK13"/>
      <c r="TZL13"/>
      <c r="TZM13"/>
      <c r="TZN13"/>
      <c r="TZO13"/>
      <c r="TZP13"/>
      <c r="TZQ13"/>
      <c r="TZR13"/>
      <c r="TZS13"/>
      <c r="TZT13"/>
      <c r="TZU13"/>
      <c r="TZV13"/>
      <c r="TZW13"/>
      <c r="TZX13"/>
      <c r="TZY13"/>
      <c r="TZZ13"/>
      <c r="UAA13"/>
      <c r="UAB13"/>
      <c r="UAC13"/>
      <c r="UAD13"/>
      <c r="UAE13"/>
      <c r="UAF13"/>
      <c r="UAG13"/>
      <c r="UAH13"/>
      <c r="UAI13"/>
      <c r="UAJ13"/>
      <c r="UAK13"/>
      <c r="UAL13"/>
      <c r="UAM13"/>
      <c r="UAN13"/>
      <c r="UAO13"/>
      <c r="UAP13"/>
      <c r="UAQ13"/>
      <c r="UAR13"/>
      <c r="UAS13"/>
      <c r="UAT13"/>
      <c r="UAU13"/>
      <c r="UAV13"/>
      <c r="UAW13"/>
      <c r="UAX13"/>
      <c r="UAY13"/>
      <c r="UAZ13"/>
      <c r="UBA13"/>
      <c r="UBB13"/>
      <c r="UBC13"/>
      <c r="UBD13"/>
      <c r="UBE13"/>
      <c r="UBF13"/>
      <c r="UBG13"/>
      <c r="UBH13"/>
      <c r="UBI13"/>
      <c r="UBJ13"/>
      <c r="UBK13"/>
      <c r="UBL13"/>
      <c r="UBM13"/>
      <c r="UBN13"/>
      <c r="UBO13"/>
      <c r="UBP13"/>
      <c r="UBQ13"/>
      <c r="UBR13"/>
      <c r="UBS13"/>
      <c r="UBT13"/>
      <c r="UBU13"/>
      <c r="UBV13"/>
      <c r="UBW13"/>
      <c r="UBX13"/>
      <c r="UBY13"/>
      <c r="UBZ13"/>
      <c r="UCA13"/>
      <c r="UCB13"/>
      <c r="UCC13"/>
      <c r="UCD13"/>
      <c r="UCE13"/>
      <c r="UCF13"/>
      <c r="UCG13"/>
      <c r="UCH13"/>
      <c r="UCI13"/>
      <c r="UCJ13"/>
      <c r="UCK13"/>
      <c r="UCL13"/>
      <c r="UCM13"/>
      <c r="UCN13"/>
      <c r="UCO13"/>
      <c r="UCP13"/>
      <c r="UCQ13"/>
      <c r="UCR13"/>
      <c r="UCS13"/>
      <c r="UCT13"/>
      <c r="UCU13"/>
      <c r="UCV13"/>
      <c r="UCW13"/>
      <c r="UCX13"/>
      <c r="UCY13"/>
      <c r="UCZ13"/>
      <c r="UDA13"/>
      <c r="UDB13"/>
      <c r="UDC13"/>
      <c r="UDD13"/>
      <c r="UDE13"/>
      <c r="UDF13"/>
      <c r="UDG13"/>
      <c r="UDH13"/>
      <c r="UDI13"/>
      <c r="UDJ13"/>
      <c r="UDK13"/>
      <c r="UDL13"/>
      <c r="UDM13"/>
      <c r="UDN13"/>
      <c r="UDO13"/>
      <c r="UDP13"/>
      <c r="UDQ13"/>
      <c r="UDR13"/>
      <c r="UDS13"/>
      <c r="UDT13"/>
      <c r="UDU13"/>
      <c r="UDV13"/>
      <c r="UDW13"/>
      <c r="UDX13"/>
      <c r="UDY13"/>
      <c r="UDZ13"/>
      <c r="UEA13"/>
      <c r="UEB13"/>
      <c r="UEC13"/>
      <c r="UED13"/>
      <c r="UEE13"/>
      <c r="UEF13"/>
      <c r="UEG13"/>
      <c r="UEH13"/>
      <c r="UEI13"/>
      <c r="UEJ13"/>
      <c r="UEK13"/>
      <c r="UEL13"/>
      <c r="UEM13"/>
      <c r="UEN13"/>
      <c r="UEO13"/>
      <c r="UEP13"/>
      <c r="UEQ13"/>
      <c r="UER13"/>
      <c r="UES13"/>
      <c r="UET13"/>
      <c r="UEU13"/>
      <c r="UEV13"/>
      <c r="UEW13"/>
      <c r="UEX13"/>
      <c r="UEY13"/>
      <c r="UEZ13"/>
      <c r="UFA13"/>
      <c r="UFB13"/>
      <c r="UFC13"/>
      <c r="UFD13"/>
      <c r="UFE13"/>
      <c r="UFF13"/>
      <c r="UFG13"/>
      <c r="UFH13"/>
      <c r="UFI13"/>
      <c r="UFJ13"/>
      <c r="UFK13"/>
      <c r="UFL13"/>
      <c r="UFM13"/>
      <c r="UFN13"/>
      <c r="UFO13"/>
      <c r="UFP13"/>
      <c r="UFQ13"/>
      <c r="UFR13"/>
      <c r="UFS13"/>
      <c r="UFT13"/>
      <c r="UFU13"/>
      <c r="UFV13"/>
      <c r="UFW13"/>
      <c r="UFX13"/>
      <c r="UFY13"/>
      <c r="UFZ13"/>
      <c r="UGA13"/>
      <c r="UGB13"/>
      <c r="UGC13"/>
      <c r="UGD13"/>
      <c r="UGE13"/>
      <c r="UGF13"/>
      <c r="UGG13"/>
      <c r="UGH13"/>
      <c r="UGI13"/>
      <c r="UGJ13"/>
      <c r="UGK13"/>
      <c r="UGL13"/>
      <c r="UGM13"/>
      <c r="UGN13"/>
      <c r="UGO13"/>
      <c r="UGP13"/>
      <c r="UGQ13"/>
      <c r="UGR13"/>
      <c r="UGS13"/>
      <c r="UGT13"/>
      <c r="UGU13"/>
      <c r="UGV13"/>
      <c r="UGW13"/>
      <c r="UGX13"/>
      <c r="UGY13"/>
      <c r="UGZ13"/>
      <c r="UHA13"/>
      <c r="UHB13"/>
      <c r="UHC13"/>
      <c r="UHD13"/>
      <c r="UHE13"/>
      <c r="UHF13"/>
      <c r="UHG13"/>
      <c r="UHH13"/>
      <c r="UHI13"/>
      <c r="UHJ13"/>
      <c r="UHK13"/>
      <c r="UHL13"/>
      <c r="UHM13"/>
      <c r="UHN13"/>
      <c r="UHO13"/>
      <c r="UHP13"/>
      <c r="UHQ13"/>
      <c r="UHR13"/>
      <c r="UHS13"/>
      <c r="UHT13"/>
      <c r="UHU13"/>
      <c r="UHV13"/>
      <c r="UHW13"/>
      <c r="UHX13"/>
      <c r="UHY13"/>
      <c r="UHZ13"/>
      <c r="UIA13"/>
      <c r="UIB13"/>
      <c r="UIC13"/>
      <c r="UID13"/>
      <c r="UIE13"/>
      <c r="UIF13"/>
      <c r="UIG13"/>
      <c r="UIH13"/>
      <c r="UII13"/>
      <c r="UIJ13"/>
      <c r="UIK13"/>
      <c r="UIL13"/>
      <c r="UIM13"/>
      <c r="UIN13"/>
      <c r="UIO13"/>
      <c r="UIP13"/>
      <c r="UIQ13"/>
      <c r="UIR13"/>
      <c r="UIS13"/>
      <c r="UIT13"/>
      <c r="UIU13"/>
      <c r="UIV13"/>
      <c r="UIW13"/>
      <c r="UIX13"/>
      <c r="UIY13"/>
      <c r="UIZ13"/>
      <c r="UJA13"/>
      <c r="UJB13"/>
      <c r="UJC13"/>
      <c r="UJD13"/>
      <c r="UJE13"/>
      <c r="UJF13"/>
      <c r="UJG13"/>
      <c r="UJH13"/>
      <c r="UJI13"/>
      <c r="UJJ13"/>
      <c r="UJK13"/>
      <c r="UJL13"/>
      <c r="UJM13"/>
      <c r="UJN13"/>
      <c r="UJO13"/>
      <c r="UJP13"/>
      <c r="UJQ13"/>
      <c r="UJR13"/>
      <c r="UJS13"/>
      <c r="UJT13"/>
      <c r="UJU13"/>
      <c r="UJV13"/>
      <c r="UJW13"/>
      <c r="UJX13"/>
      <c r="UJY13"/>
      <c r="UJZ13"/>
      <c r="UKA13"/>
      <c r="UKB13"/>
      <c r="UKC13"/>
      <c r="UKD13"/>
      <c r="UKE13"/>
      <c r="UKF13"/>
      <c r="UKG13"/>
      <c r="UKH13"/>
      <c r="UKI13"/>
      <c r="UKJ13"/>
      <c r="UKK13"/>
      <c r="UKL13"/>
      <c r="UKM13"/>
      <c r="UKN13"/>
      <c r="UKO13"/>
      <c r="UKP13"/>
      <c r="UKQ13"/>
      <c r="UKR13"/>
      <c r="UKS13"/>
      <c r="UKT13"/>
      <c r="UKU13"/>
      <c r="UKV13"/>
      <c r="UKW13"/>
      <c r="UKX13"/>
      <c r="UKY13"/>
      <c r="UKZ13"/>
      <c r="ULA13"/>
      <c r="ULB13"/>
      <c r="ULC13"/>
      <c r="ULD13"/>
      <c r="ULE13"/>
      <c r="ULF13"/>
      <c r="ULG13"/>
      <c r="ULH13"/>
      <c r="ULI13"/>
      <c r="ULJ13"/>
      <c r="ULK13"/>
      <c r="ULL13"/>
      <c r="ULM13"/>
      <c r="ULN13"/>
      <c r="ULO13"/>
      <c r="ULP13"/>
      <c r="ULQ13"/>
      <c r="ULR13"/>
      <c r="ULS13"/>
      <c r="ULT13"/>
      <c r="ULU13"/>
      <c r="ULV13"/>
      <c r="ULW13"/>
      <c r="ULX13"/>
      <c r="ULY13"/>
      <c r="ULZ13"/>
      <c r="UMA13"/>
      <c r="UMB13"/>
      <c r="UMC13"/>
      <c r="UMD13"/>
      <c r="UME13"/>
      <c r="UMF13"/>
      <c r="UMG13"/>
      <c r="UMH13"/>
      <c r="UMI13"/>
      <c r="UMJ13"/>
      <c r="UMK13"/>
      <c r="UML13"/>
      <c r="UMM13"/>
      <c r="UMN13"/>
      <c r="UMO13"/>
      <c r="UMP13"/>
      <c r="UMQ13"/>
      <c r="UMR13"/>
      <c r="UMS13"/>
      <c r="UMT13"/>
      <c r="UMU13"/>
      <c r="UMV13"/>
      <c r="UMW13"/>
      <c r="UMX13"/>
      <c r="UMY13"/>
      <c r="UMZ13"/>
      <c r="UNA13"/>
      <c r="UNB13"/>
      <c r="UNC13"/>
      <c r="UND13"/>
      <c r="UNE13"/>
      <c r="UNF13"/>
      <c r="UNG13"/>
      <c r="UNH13"/>
      <c r="UNI13"/>
      <c r="UNJ13"/>
      <c r="UNK13"/>
      <c r="UNL13"/>
      <c r="UNM13"/>
      <c r="UNN13"/>
      <c r="UNO13"/>
      <c r="UNP13"/>
      <c r="UNQ13"/>
      <c r="UNR13"/>
      <c r="UNS13"/>
      <c r="UNT13"/>
      <c r="UNU13"/>
      <c r="UNV13"/>
      <c r="UNW13"/>
      <c r="UNX13"/>
      <c r="UNY13"/>
      <c r="UNZ13"/>
      <c r="UOA13"/>
      <c r="UOB13"/>
      <c r="UOC13"/>
      <c r="UOD13"/>
      <c r="UOE13"/>
      <c r="UOF13"/>
      <c r="UOG13"/>
      <c r="UOH13"/>
      <c r="UOI13"/>
      <c r="UOJ13"/>
      <c r="UOK13"/>
      <c r="UOL13"/>
      <c r="UOM13"/>
      <c r="UON13"/>
      <c r="UOO13"/>
      <c r="UOP13"/>
      <c r="UOQ13"/>
      <c r="UOR13"/>
      <c r="UOS13"/>
      <c r="UOT13"/>
      <c r="UOU13"/>
      <c r="UOV13"/>
      <c r="UOW13"/>
      <c r="UOX13"/>
      <c r="UOY13"/>
      <c r="UOZ13"/>
      <c r="UPA13"/>
      <c r="UPB13"/>
      <c r="UPC13"/>
      <c r="UPD13"/>
      <c r="UPE13"/>
      <c r="UPF13"/>
      <c r="UPG13"/>
      <c r="UPH13"/>
      <c r="UPI13"/>
      <c r="UPJ13"/>
      <c r="UPK13"/>
      <c r="UPL13"/>
      <c r="UPM13"/>
      <c r="UPN13"/>
      <c r="UPO13"/>
      <c r="UPP13"/>
      <c r="UPQ13"/>
      <c r="UPR13"/>
      <c r="UPS13"/>
      <c r="UPT13"/>
      <c r="UPU13"/>
      <c r="UPV13"/>
      <c r="UPW13"/>
      <c r="UPX13"/>
      <c r="UPY13"/>
      <c r="UPZ13"/>
      <c r="UQA13"/>
      <c r="UQB13"/>
      <c r="UQC13"/>
      <c r="UQD13"/>
      <c r="UQE13"/>
      <c r="UQF13"/>
      <c r="UQG13"/>
      <c r="UQH13"/>
      <c r="UQI13"/>
      <c r="UQJ13"/>
      <c r="UQK13"/>
      <c r="UQL13"/>
      <c r="UQM13"/>
      <c r="UQN13"/>
      <c r="UQO13"/>
      <c r="UQP13"/>
      <c r="UQQ13"/>
      <c r="UQR13"/>
      <c r="UQS13"/>
      <c r="UQT13"/>
      <c r="UQU13"/>
      <c r="UQV13"/>
      <c r="UQW13"/>
      <c r="UQX13"/>
      <c r="UQY13"/>
      <c r="UQZ13"/>
      <c r="URA13"/>
      <c r="URB13"/>
      <c r="URC13"/>
      <c r="URD13"/>
      <c r="URE13"/>
      <c r="URF13"/>
      <c r="URG13"/>
      <c r="URH13"/>
      <c r="URI13"/>
      <c r="URJ13"/>
      <c r="URK13"/>
      <c r="URL13"/>
      <c r="URM13"/>
      <c r="URN13"/>
      <c r="URO13"/>
      <c r="URP13"/>
      <c r="URQ13"/>
      <c r="URR13"/>
      <c r="URS13"/>
      <c r="URT13"/>
      <c r="URU13"/>
      <c r="URV13"/>
      <c r="URW13"/>
      <c r="URX13"/>
      <c r="URY13"/>
      <c r="URZ13"/>
      <c r="USA13"/>
      <c r="USB13"/>
      <c r="USC13"/>
      <c r="USD13"/>
      <c r="USE13"/>
      <c r="USF13"/>
      <c r="USG13"/>
      <c r="USH13"/>
      <c r="USI13"/>
      <c r="USJ13"/>
      <c r="USK13"/>
      <c r="USL13"/>
      <c r="USM13"/>
      <c r="USN13"/>
      <c r="USO13"/>
      <c r="USP13"/>
      <c r="USQ13"/>
      <c r="USR13"/>
      <c r="USS13"/>
      <c r="UST13"/>
      <c r="USU13"/>
      <c r="USV13"/>
      <c r="USW13"/>
      <c r="USX13"/>
      <c r="USY13"/>
      <c r="USZ13"/>
      <c r="UTA13"/>
      <c r="UTB13"/>
      <c r="UTC13"/>
      <c r="UTD13"/>
      <c r="UTE13"/>
      <c r="UTF13"/>
      <c r="UTG13"/>
      <c r="UTH13"/>
      <c r="UTI13"/>
      <c r="UTJ13"/>
      <c r="UTK13"/>
      <c r="UTL13"/>
      <c r="UTM13"/>
      <c r="UTN13"/>
      <c r="UTO13"/>
      <c r="UTP13"/>
      <c r="UTQ13"/>
      <c r="UTR13"/>
      <c r="UTS13"/>
      <c r="UTT13"/>
      <c r="UTU13"/>
      <c r="UTV13"/>
      <c r="UTW13"/>
      <c r="UTX13"/>
      <c r="UTY13"/>
      <c r="UTZ13"/>
      <c r="UUA13"/>
      <c r="UUB13"/>
      <c r="UUC13"/>
      <c r="UUD13"/>
      <c r="UUE13"/>
      <c r="UUF13"/>
      <c r="UUG13"/>
      <c r="UUH13"/>
      <c r="UUI13"/>
      <c r="UUJ13"/>
      <c r="UUK13"/>
      <c r="UUL13"/>
      <c r="UUM13"/>
      <c r="UUN13"/>
      <c r="UUO13"/>
      <c r="UUP13"/>
      <c r="UUQ13"/>
      <c r="UUR13"/>
      <c r="UUS13"/>
      <c r="UUT13"/>
      <c r="UUU13"/>
      <c r="UUV13"/>
      <c r="UUW13"/>
      <c r="UUX13"/>
      <c r="UUY13"/>
      <c r="UUZ13"/>
      <c r="UVA13"/>
      <c r="UVB13"/>
      <c r="UVC13"/>
      <c r="UVD13"/>
      <c r="UVE13"/>
      <c r="UVF13"/>
      <c r="UVG13"/>
      <c r="UVH13"/>
      <c r="UVI13"/>
      <c r="UVJ13"/>
      <c r="UVK13"/>
      <c r="UVL13"/>
      <c r="UVM13"/>
      <c r="UVN13"/>
      <c r="UVO13"/>
      <c r="UVP13"/>
      <c r="UVQ13"/>
      <c r="UVR13"/>
      <c r="UVS13"/>
      <c r="UVT13"/>
      <c r="UVU13"/>
      <c r="UVV13"/>
      <c r="UVW13"/>
      <c r="UVX13"/>
      <c r="UVY13"/>
      <c r="UVZ13"/>
      <c r="UWA13"/>
      <c r="UWB13"/>
      <c r="UWC13"/>
      <c r="UWD13"/>
      <c r="UWE13"/>
      <c r="UWF13"/>
      <c r="UWG13"/>
      <c r="UWH13"/>
      <c r="UWI13"/>
      <c r="UWJ13"/>
      <c r="UWK13"/>
      <c r="UWL13"/>
      <c r="UWM13"/>
      <c r="UWN13"/>
      <c r="UWO13"/>
      <c r="UWP13"/>
      <c r="UWQ13"/>
      <c r="UWR13"/>
      <c r="UWS13"/>
      <c r="UWT13"/>
      <c r="UWU13"/>
      <c r="UWV13"/>
      <c r="UWW13"/>
      <c r="UWX13"/>
      <c r="UWY13"/>
      <c r="UWZ13"/>
      <c r="UXA13"/>
      <c r="UXB13"/>
      <c r="UXC13"/>
      <c r="UXD13"/>
      <c r="UXE13"/>
      <c r="UXF13"/>
      <c r="UXG13"/>
      <c r="UXH13"/>
      <c r="UXI13"/>
      <c r="UXJ13"/>
      <c r="UXK13"/>
      <c r="UXL13"/>
      <c r="UXM13"/>
      <c r="UXN13"/>
      <c r="UXO13"/>
      <c r="UXP13"/>
      <c r="UXQ13"/>
      <c r="UXR13"/>
      <c r="UXS13"/>
      <c r="UXT13"/>
      <c r="UXU13"/>
      <c r="UXV13"/>
      <c r="UXW13"/>
      <c r="UXX13"/>
      <c r="UXY13"/>
      <c r="UXZ13"/>
      <c r="UYA13"/>
      <c r="UYB13"/>
      <c r="UYC13"/>
      <c r="UYD13"/>
      <c r="UYE13"/>
      <c r="UYF13"/>
      <c r="UYG13"/>
      <c r="UYH13"/>
      <c r="UYI13"/>
      <c r="UYJ13"/>
      <c r="UYK13"/>
      <c r="UYL13"/>
      <c r="UYM13"/>
      <c r="UYN13"/>
      <c r="UYO13"/>
      <c r="UYP13"/>
      <c r="UYQ13"/>
      <c r="UYR13"/>
      <c r="UYS13"/>
      <c r="UYT13"/>
      <c r="UYU13"/>
      <c r="UYV13"/>
      <c r="UYW13"/>
      <c r="UYX13"/>
      <c r="UYY13"/>
      <c r="UYZ13"/>
      <c r="UZA13"/>
      <c r="UZB13"/>
      <c r="UZC13"/>
      <c r="UZD13"/>
      <c r="UZE13"/>
      <c r="UZF13"/>
      <c r="UZG13"/>
      <c r="UZH13"/>
      <c r="UZI13"/>
      <c r="UZJ13"/>
      <c r="UZK13"/>
      <c r="UZL13"/>
      <c r="UZM13"/>
      <c r="UZN13"/>
      <c r="UZO13"/>
      <c r="UZP13"/>
      <c r="UZQ13"/>
      <c r="UZR13"/>
      <c r="UZS13"/>
      <c r="UZT13"/>
      <c r="UZU13"/>
      <c r="UZV13"/>
      <c r="UZW13"/>
      <c r="UZX13"/>
      <c r="UZY13"/>
      <c r="UZZ13"/>
      <c r="VAA13"/>
      <c r="VAB13"/>
      <c r="VAC13"/>
      <c r="VAD13"/>
      <c r="VAE13"/>
      <c r="VAF13"/>
      <c r="VAG13"/>
      <c r="VAH13"/>
      <c r="VAI13"/>
      <c r="VAJ13"/>
      <c r="VAK13"/>
      <c r="VAL13"/>
      <c r="VAM13"/>
      <c r="VAN13"/>
      <c r="VAO13"/>
      <c r="VAP13"/>
      <c r="VAQ13"/>
      <c r="VAR13"/>
      <c r="VAS13"/>
      <c r="VAT13"/>
      <c r="VAU13"/>
      <c r="VAV13"/>
      <c r="VAW13"/>
      <c r="VAX13"/>
      <c r="VAY13"/>
      <c r="VAZ13"/>
      <c r="VBA13"/>
      <c r="VBB13"/>
      <c r="VBC13"/>
      <c r="VBD13"/>
      <c r="VBE13"/>
      <c r="VBF13"/>
      <c r="VBG13"/>
      <c r="VBH13"/>
      <c r="VBI13"/>
      <c r="VBJ13"/>
      <c r="VBK13"/>
      <c r="VBL13"/>
      <c r="VBM13"/>
      <c r="VBN13"/>
      <c r="VBO13"/>
      <c r="VBP13"/>
      <c r="VBQ13"/>
      <c r="VBR13"/>
      <c r="VBS13"/>
      <c r="VBT13"/>
      <c r="VBU13"/>
      <c r="VBV13"/>
      <c r="VBW13"/>
      <c r="VBX13"/>
      <c r="VBY13"/>
      <c r="VBZ13"/>
      <c r="VCA13"/>
      <c r="VCB13"/>
      <c r="VCC13"/>
      <c r="VCD13"/>
      <c r="VCE13"/>
      <c r="VCF13"/>
      <c r="VCG13"/>
      <c r="VCH13"/>
      <c r="VCI13"/>
      <c r="VCJ13"/>
      <c r="VCK13"/>
      <c r="VCL13"/>
      <c r="VCM13"/>
      <c r="VCN13"/>
      <c r="VCO13"/>
      <c r="VCP13"/>
      <c r="VCQ13"/>
      <c r="VCR13"/>
      <c r="VCS13"/>
      <c r="VCT13"/>
      <c r="VCU13"/>
      <c r="VCV13"/>
      <c r="VCW13"/>
      <c r="VCX13"/>
      <c r="VCY13"/>
      <c r="VCZ13"/>
      <c r="VDA13"/>
      <c r="VDB13"/>
      <c r="VDC13"/>
      <c r="VDD13"/>
      <c r="VDE13"/>
      <c r="VDF13"/>
      <c r="VDG13"/>
      <c r="VDH13"/>
      <c r="VDI13"/>
      <c r="VDJ13"/>
      <c r="VDK13"/>
      <c r="VDL13"/>
      <c r="VDM13"/>
      <c r="VDN13"/>
      <c r="VDO13"/>
      <c r="VDP13"/>
      <c r="VDQ13"/>
      <c r="VDR13"/>
      <c r="VDS13"/>
      <c r="VDT13"/>
      <c r="VDU13"/>
      <c r="VDV13"/>
      <c r="VDW13"/>
      <c r="VDX13"/>
      <c r="VDY13"/>
      <c r="VDZ13"/>
      <c r="VEA13"/>
      <c r="VEB13"/>
      <c r="VEC13"/>
      <c r="VED13"/>
      <c r="VEE13"/>
      <c r="VEF13"/>
      <c r="VEG13"/>
      <c r="VEH13"/>
      <c r="VEI13"/>
      <c r="VEJ13"/>
      <c r="VEK13"/>
      <c r="VEL13"/>
      <c r="VEM13"/>
      <c r="VEN13"/>
      <c r="VEO13"/>
      <c r="VEP13"/>
      <c r="VEQ13"/>
      <c r="VER13"/>
      <c r="VES13"/>
      <c r="VET13"/>
      <c r="VEU13"/>
      <c r="VEV13"/>
      <c r="VEW13"/>
      <c r="VEX13"/>
      <c r="VEY13"/>
      <c r="VEZ13"/>
      <c r="VFA13"/>
      <c r="VFB13"/>
      <c r="VFC13"/>
      <c r="VFD13"/>
      <c r="VFE13"/>
      <c r="VFF13"/>
      <c r="VFG13"/>
      <c r="VFH13"/>
      <c r="VFI13"/>
      <c r="VFJ13"/>
      <c r="VFK13"/>
      <c r="VFL13"/>
      <c r="VFM13"/>
      <c r="VFN13"/>
      <c r="VFO13"/>
      <c r="VFP13"/>
      <c r="VFQ13"/>
      <c r="VFR13"/>
      <c r="VFS13"/>
      <c r="VFT13"/>
      <c r="VFU13"/>
      <c r="VFV13"/>
      <c r="VFW13"/>
      <c r="VFX13"/>
      <c r="VFY13"/>
      <c r="VFZ13"/>
      <c r="VGA13"/>
      <c r="VGB13"/>
      <c r="VGC13"/>
      <c r="VGD13"/>
      <c r="VGE13"/>
      <c r="VGF13"/>
      <c r="VGG13"/>
      <c r="VGH13"/>
      <c r="VGI13"/>
      <c r="VGJ13"/>
      <c r="VGK13"/>
      <c r="VGL13"/>
      <c r="VGM13"/>
      <c r="VGN13"/>
      <c r="VGO13"/>
      <c r="VGP13"/>
      <c r="VGQ13"/>
      <c r="VGR13"/>
      <c r="VGS13"/>
      <c r="VGT13"/>
      <c r="VGU13"/>
      <c r="VGV13"/>
      <c r="VGW13"/>
      <c r="VGX13"/>
      <c r="VGY13"/>
      <c r="VGZ13"/>
      <c r="VHA13"/>
      <c r="VHB13"/>
      <c r="VHC13"/>
      <c r="VHD13"/>
      <c r="VHE13"/>
      <c r="VHF13"/>
      <c r="VHG13"/>
      <c r="VHH13"/>
      <c r="VHI13"/>
      <c r="VHJ13"/>
      <c r="VHK13"/>
      <c r="VHL13"/>
      <c r="VHM13"/>
      <c r="VHN13"/>
      <c r="VHO13"/>
      <c r="VHP13"/>
      <c r="VHQ13"/>
      <c r="VHR13"/>
      <c r="VHS13"/>
      <c r="VHT13"/>
      <c r="VHU13"/>
      <c r="VHV13"/>
      <c r="VHW13"/>
      <c r="VHX13"/>
      <c r="VHY13"/>
      <c r="VHZ13"/>
      <c r="VIA13"/>
      <c r="VIB13"/>
      <c r="VIC13"/>
      <c r="VID13"/>
      <c r="VIE13"/>
      <c r="VIF13"/>
      <c r="VIG13"/>
      <c r="VIH13"/>
      <c r="VII13"/>
      <c r="VIJ13"/>
      <c r="VIK13"/>
      <c r="VIL13"/>
      <c r="VIM13"/>
      <c r="VIN13"/>
      <c r="VIO13"/>
      <c r="VIP13"/>
      <c r="VIQ13"/>
      <c r="VIR13"/>
      <c r="VIS13"/>
      <c r="VIT13"/>
      <c r="VIU13"/>
      <c r="VIV13"/>
      <c r="VIW13"/>
      <c r="VIX13"/>
      <c r="VIY13"/>
      <c r="VIZ13"/>
      <c r="VJA13"/>
      <c r="VJB13"/>
      <c r="VJC13"/>
      <c r="VJD13"/>
      <c r="VJE13"/>
      <c r="VJF13"/>
      <c r="VJG13"/>
      <c r="VJH13"/>
      <c r="VJI13"/>
      <c r="VJJ13"/>
      <c r="VJK13"/>
      <c r="VJL13"/>
      <c r="VJM13"/>
      <c r="VJN13"/>
      <c r="VJO13"/>
      <c r="VJP13"/>
      <c r="VJQ13"/>
      <c r="VJR13"/>
      <c r="VJS13"/>
      <c r="VJT13"/>
      <c r="VJU13"/>
      <c r="VJV13"/>
      <c r="VJW13"/>
      <c r="VJX13"/>
      <c r="VJY13"/>
      <c r="VJZ13"/>
      <c r="VKA13"/>
      <c r="VKB13"/>
      <c r="VKC13"/>
      <c r="VKD13"/>
      <c r="VKE13"/>
      <c r="VKF13"/>
      <c r="VKG13"/>
      <c r="VKH13"/>
      <c r="VKI13"/>
      <c r="VKJ13"/>
      <c r="VKK13"/>
      <c r="VKL13"/>
      <c r="VKM13"/>
      <c r="VKN13"/>
      <c r="VKO13"/>
      <c r="VKP13"/>
      <c r="VKQ13"/>
      <c r="VKR13"/>
      <c r="VKS13"/>
      <c r="VKT13"/>
      <c r="VKU13"/>
      <c r="VKV13"/>
      <c r="VKW13"/>
      <c r="VKX13"/>
      <c r="VKY13"/>
      <c r="VKZ13"/>
      <c r="VLA13"/>
      <c r="VLB13"/>
      <c r="VLC13"/>
      <c r="VLD13"/>
      <c r="VLE13"/>
      <c r="VLF13"/>
      <c r="VLG13"/>
      <c r="VLH13"/>
      <c r="VLI13"/>
      <c r="VLJ13"/>
      <c r="VLK13"/>
      <c r="VLL13"/>
      <c r="VLM13"/>
      <c r="VLN13"/>
      <c r="VLO13"/>
      <c r="VLP13"/>
      <c r="VLQ13"/>
      <c r="VLR13"/>
      <c r="VLS13"/>
      <c r="VLT13"/>
      <c r="VLU13"/>
      <c r="VLV13"/>
      <c r="VLW13"/>
      <c r="VLX13"/>
      <c r="VLY13"/>
      <c r="VLZ13"/>
      <c r="VMA13"/>
      <c r="VMB13"/>
      <c r="VMC13"/>
      <c r="VMD13"/>
      <c r="VME13"/>
      <c r="VMF13"/>
      <c r="VMG13"/>
      <c r="VMH13"/>
      <c r="VMI13"/>
      <c r="VMJ13"/>
      <c r="VMK13"/>
      <c r="VML13"/>
      <c r="VMM13"/>
      <c r="VMN13"/>
      <c r="VMO13"/>
      <c r="VMP13"/>
      <c r="VMQ13"/>
      <c r="VMR13"/>
      <c r="VMS13"/>
      <c r="VMT13"/>
      <c r="VMU13"/>
      <c r="VMV13"/>
      <c r="VMW13"/>
      <c r="VMX13"/>
      <c r="VMY13"/>
      <c r="VMZ13"/>
      <c r="VNA13"/>
      <c r="VNB13"/>
      <c r="VNC13"/>
      <c r="VND13"/>
      <c r="VNE13"/>
      <c r="VNF13"/>
      <c r="VNG13"/>
      <c r="VNH13"/>
      <c r="VNI13"/>
      <c r="VNJ13"/>
      <c r="VNK13"/>
      <c r="VNL13"/>
      <c r="VNM13"/>
      <c r="VNN13"/>
      <c r="VNO13"/>
      <c r="VNP13"/>
      <c r="VNQ13"/>
      <c r="VNR13"/>
      <c r="VNS13"/>
      <c r="VNT13"/>
      <c r="VNU13"/>
      <c r="VNV13"/>
      <c r="VNW13"/>
      <c r="VNX13"/>
      <c r="VNY13"/>
      <c r="VNZ13"/>
      <c r="VOA13"/>
      <c r="VOB13"/>
      <c r="VOC13"/>
      <c r="VOD13"/>
      <c r="VOE13"/>
      <c r="VOF13"/>
      <c r="VOG13"/>
      <c r="VOH13"/>
      <c r="VOI13"/>
      <c r="VOJ13"/>
      <c r="VOK13"/>
      <c r="VOL13"/>
      <c r="VOM13"/>
      <c r="VON13"/>
      <c r="VOO13"/>
      <c r="VOP13"/>
      <c r="VOQ13"/>
      <c r="VOR13"/>
      <c r="VOS13"/>
      <c r="VOT13"/>
      <c r="VOU13"/>
      <c r="VOV13"/>
      <c r="VOW13"/>
      <c r="VOX13"/>
      <c r="VOY13"/>
      <c r="VOZ13"/>
      <c r="VPA13"/>
      <c r="VPB13"/>
      <c r="VPC13"/>
      <c r="VPD13"/>
      <c r="VPE13"/>
      <c r="VPF13"/>
      <c r="VPG13"/>
      <c r="VPH13"/>
      <c r="VPI13"/>
      <c r="VPJ13"/>
      <c r="VPK13"/>
      <c r="VPL13"/>
      <c r="VPM13"/>
      <c r="VPN13"/>
      <c r="VPO13"/>
      <c r="VPP13"/>
      <c r="VPQ13"/>
      <c r="VPR13"/>
      <c r="VPS13"/>
      <c r="VPT13"/>
      <c r="VPU13"/>
      <c r="VPV13"/>
      <c r="VPW13"/>
      <c r="VPX13"/>
      <c r="VPY13"/>
      <c r="VPZ13"/>
      <c r="VQA13"/>
      <c r="VQB13"/>
      <c r="VQC13"/>
      <c r="VQD13"/>
      <c r="VQE13"/>
      <c r="VQF13"/>
      <c r="VQG13"/>
      <c r="VQH13"/>
      <c r="VQI13"/>
      <c r="VQJ13"/>
      <c r="VQK13"/>
      <c r="VQL13"/>
      <c r="VQM13"/>
      <c r="VQN13"/>
      <c r="VQO13"/>
      <c r="VQP13"/>
      <c r="VQQ13"/>
      <c r="VQR13"/>
      <c r="VQS13"/>
      <c r="VQT13"/>
      <c r="VQU13"/>
      <c r="VQV13"/>
      <c r="VQW13"/>
      <c r="VQX13"/>
      <c r="VQY13"/>
      <c r="VQZ13"/>
      <c r="VRA13"/>
      <c r="VRB13"/>
      <c r="VRC13"/>
      <c r="VRD13"/>
      <c r="VRE13"/>
      <c r="VRF13"/>
      <c r="VRG13"/>
      <c r="VRH13"/>
      <c r="VRI13"/>
      <c r="VRJ13"/>
      <c r="VRK13"/>
      <c r="VRL13"/>
      <c r="VRM13"/>
      <c r="VRN13"/>
      <c r="VRO13"/>
      <c r="VRP13"/>
      <c r="VRQ13"/>
      <c r="VRR13"/>
      <c r="VRS13"/>
      <c r="VRT13"/>
      <c r="VRU13"/>
      <c r="VRV13"/>
      <c r="VRW13"/>
      <c r="VRX13"/>
      <c r="VRY13"/>
      <c r="VRZ13"/>
      <c r="VSA13"/>
      <c r="VSB13"/>
      <c r="VSC13"/>
      <c r="VSD13"/>
      <c r="VSE13"/>
      <c r="VSF13"/>
      <c r="VSG13"/>
      <c r="VSH13"/>
      <c r="VSI13"/>
      <c r="VSJ13"/>
      <c r="VSK13"/>
      <c r="VSL13"/>
      <c r="VSM13"/>
      <c r="VSN13"/>
      <c r="VSO13"/>
      <c r="VSP13"/>
      <c r="VSQ13"/>
      <c r="VSR13"/>
      <c r="VSS13"/>
      <c r="VST13"/>
      <c r="VSU13"/>
      <c r="VSV13"/>
      <c r="VSW13"/>
      <c r="VSX13"/>
      <c r="VSY13"/>
      <c r="VSZ13"/>
      <c r="VTA13"/>
      <c r="VTB13"/>
      <c r="VTC13"/>
      <c r="VTD13"/>
      <c r="VTE13"/>
      <c r="VTF13"/>
      <c r="VTG13"/>
      <c r="VTH13"/>
      <c r="VTI13"/>
      <c r="VTJ13"/>
      <c r="VTK13"/>
      <c r="VTL13"/>
      <c r="VTM13"/>
      <c r="VTN13"/>
      <c r="VTO13"/>
      <c r="VTP13"/>
      <c r="VTQ13"/>
      <c r="VTR13"/>
      <c r="VTS13"/>
      <c r="VTT13"/>
      <c r="VTU13"/>
      <c r="VTV13"/>
      <c r="VTW13"/>
      <c r="VTX13"/>
      <c r="VTY13"/>
      <c r="VTZ13"/>
      <c r="VUA13"/>
      <c r="VUB13"/>
      <c r="VUC13"/>
      <c r="VUD13"/>
      <c r="VUE13"/>
      <c r="VUF13"/>
      <c r="VUG13"/>
      <c r="VUH13"/>
      <c r="VUI13"/>
      <c r="VUJ13"/>
      <c r="VUK13"/>
      <c r="VUL13"/>
      <c r="VUM13"/>
      <c r="VUN13"/>
      <c r="VUO13"/>
      <c r="VUP13"/>
      <c r="VUQ13"/>
      <c r="VUR13"/>
      <c r="VUS13"/>
      <c r="VUT13"/>
      <c r="VUU13"/>
      <c r="VUV13"/>
      <c r="VUW13"/>
      <c r="VUX13"/>
      <c r="VUY13"/>
      <c r="VUZ13"/>
      <c r="VVA13"/>
      <c r="VVB13"/>
      <c r="VVC13"/>
      <c r="VVD13"/>
      <c r="VVE13"/>
      <c r="VVF13"/>
      <c r="VVG13"/>
      <c r="VVH13"/>
      <c r="VVI13"/>
      <c r="VVJ13"/>
      <c r="VVK13"/>
      <c r="VVL13"/>
      <c r="VVM13"/>
      <c r="VVN13"/>
      <c r="VVO13"/>
      <c r="VVP13"/>
      <c r="VVQ13"/>
      <c r="VVR13"/>
      <c r="VVS13"/>
      <c r="VVT13"/>
      <c r="VVU13"/>
      <c r="VVV13"/>
      <c r="VVW13"/>
      <c r="VVX13"/>
      <c r="VVY13"/>
      <c r="VVZ13"/>
      <c r="VWA13"/>
      <c r="VWB13"/>
      <c r="VWC13"/>
      <c r="VWD13"/>
      <c r="VWE13"/>
      <c r="VWF13"/>
      <c r="VWG13"/>
      <c r="VWH13"/>
      <c r="VWI13"/>
      <c r="VWJ13"/>
      <c r="VWK13"/>
      <c r="VWL13"/>
      <c r="VWM13"/>
      <c r="VWN13"/>
      <c r="VWO13"/>
      <c r="VWP13"/>
      <c r="VWQ13"/>
      <c r="VWR13"/>
      <c r="VWS13"/>
      <c r="VWT13"/>
      <c r="VWU13"/>
      <c r="VWV13"/>
      <c r="VWW13"/>
      <c r="VWX13"/>
      <c r="VWY13"/>
      <c r="VWZ13"/>
      <c r="VXA13"/>
      <c r="VXB13"/>
      <c r="VXC13"/>
      <c r="VXD13"/>
      <c r="VXE13"/>
      <c r="VXF13"/>
      <c r="VXG13"/>
      <c r="VXH13"/>
      <c r="VXI13"/>
      <c r="VXJ13"/>
      <c r="VXK13"/>
      <c r="VXL13"/>
      <c r="VXM13"/>
      <c r="VXN13"/>
      <c r="VXO13"/>
      <c r="VXP13"/>
      <c r="VXQ13"/>
      <c r="VXR13"/>
      <c r="VXS13"/>
      <c r="VXT13"/>
      <c r="VXU13"/>
      <c r="VXV13"/>
      <c r="VXW13"/>
      <c r="VXX13"/>
      <c r="VXY13"/>
      <c r="VXZ13"/>
      <c r="VYA13"/>
      <c r="VYB13"/>
      <c r="VYC13"/>
      <c r="VYD13"/>
      <c r="VYE13"/>
      <c r="VYF13"/>
      <c r="VYG13"/>
      <c r="VYH13"/>
      <c r="VYI13"/>
      <c r="VYJ13"/>
      <c r="VYK13"/>
      <c r="VYL13"/>
      <c r="VYM13"/>
      <c r="VYN13"/>
      <c r="VYO13"/>
      <c r="VYP13"/>
      <c r="VYQ13"/>
      <c r="VYR13"/>
      <c r="VYS13"/>
      <c r="VYT13"/>
      <c r="VYU13"/>
      <c r="VYV13"/>
      <c r="VYW13"/>
      <c r="VYX13"/>
      <c r="VYY13"/>
      <c r="VYZ13"/>
      <c r="VZA13"/>
      <c r="VZB13"/>
      <c r="VZC13"/>
      <c r="VZD13"/>
      <c r="VZE13"/>
      <c r="VZF13"/>
      <c r="VZG13"/>
      <c r="VZH13"/>
      <c r="VZI13"/>
      <c r="VZJ13"/>
      <c r="VZK13"/>
      <c r="VZL13"/>
      <c r="VZM13"/>
      <c r="VZN13"/>
      <c r="VZO13"/>
      <c r="VZP13"/>
      <c r="VZQ13"/>
      <c r="VZR13"/>
      <c r="VZS13"/>
      <c r="VZT13"/>
      <c r="VZU13"/>
      <c r="VZV13"/>
      <c r="VZW13"/>
      <c r="VZX13"/>
      <c r="VZY13"/>
      <c r="VZZ13"/>
      <c r="WAA13"/>
      <c r="WAB13"/>
      <c r="WAC13"/>
      <c r="WAD13"/>
      <c r="WAE13"/>
      <c r="WAF13"/>
      <c r="WAG13"/>
      <c r="WAH13"/>
      <c r="WAI13"/>
      <c r="WAJ13"/>
      <c r="WAK13"/>
      <c r="WAL13"/>
      <c r="WAM13"/>
      <c r="WAN13"/>
      <c r="WAO13"/>
      <c r="WAP13"/>
      <c r="WAQ13"/>
      <c r="WAR13"/>
      <c r="WAS13"/>
      <c r="WAT13"/>
      <c r="WAU13"/>
      <c r="WAV13"/>
      <c r="WAW13"/>
      <c r="WAX13"/>
      <c r="WAY13"/>
      <c r="WAZ13"/>
      <c r="WBA13"/>
      <c r="WBB13"/>
      <c r="WBC13"/>
      <c r="WBD13"/>
      <c r="WBE13"/>
      <c r="WBF13"/>
      <c r="WBG13"/>
      <c r="WBH13"/>
      <c r="WBI13"/>
      <c r="WBJ13"/>
      <c r="WBK13"/>
      <c r="WBL13"/>
      <c r="WBM13"/>
      <c r="WBN13"/>
      <c r="WBO13"/>
      <c r="WBP13"/>
      <c r="WBQ13"/>
      <c r="WBR13"/>
      <c r="WBS13"/>
      <c r="WBT13"/>
      <c r="WBU13"/>
      <c r="WBV13"/>
      <c r="WBW13"/>
      <c r="WBX13"/>
      <c r="WBY13"/>
      <c r="WBZ13"/>
      <c r="WCA13"/>
      <c r="WCB13"/>
      <c r="WCC13"/>
      <c r="WCD13"/>
      <c r="WCE13"/>
      <c r="WCF13"/>
      <c r="WCG13"/>
      <c r="WCH13"/>
      <c r="WCI13"/>
      <c r="WCJ13"/>
      <c r="WCK13"/>
      <c r="WCL13"/>
      <c r="WCM13"/>
      <c r="WCN13"/>
      <c r="WCO13"/>
      <c r="WCP13"/>
      <c r="WCQ13"/>
      <c r="WCR13"/>
      <c r="WCS13"/>
      <c r="WCT13"/>
      <c r="WCU13"/>
      <c r="WCV13"/>
      <c r="WCW13"/>
      <c r="WCX13"/>
      <c r="WCY13"/>
      <c r="WCZ13"/>
      <c r="WDA13"/>
      <c r="WDB13"/>
      <c r="WDC13"/>
      <c r="WDD13"/>
      <c r="WDE13"/>
      <c r="WDF13"/>
      <c r="WDG13"/>
      <c r="WDH13"/>
      <c r="WDI13"/>
      <c r="WDJ13"/>
      <c r="WDK13"/>
      <c r="WDL13"/>
      <c r="WDM13"/>
      <c r="WDN13"/>
      <c r="WDO13"/>
      <c r="WDP13"/>
      <c r="WDQ13"/>
      <c r="WDR13"/>
      <c r="WDS13"/>
      <c r="WDT13"/>
      <c r="WDU13"/>
      <c r="WDV13"/>
      <c r="WDW13"/>
      <c r="WDX13"/>
      <c r="WDY13"/>
      <c r="WDZ13"/>
      <c r="WEA13"/>
      <c r="WEB13"/>
      <c r="WEC13"/>
      <c r="WED13"/>
      <c r="WEE13"/>
      <c r="WEF13"/>
      <c r="WEG13"/>
      <c r="WEH13"/>
      <c r="WEI13"/>
      <c r="WEJ13"/>
      <c r="WEK13"/>
      <c r="WEL13"/>
      <c r="WEM13"/>
      <c r="WEN13"/>
      <c r="WEO13"/>
      <c r="WEP13"/>
      <c r="WEQ13"/>
      <c r="WER13"/>
      <c r="WES13"/>
      <c r="WET13"/>
      <c r="WEU13"/>
      <c r="WEV13"/>
      <c r="WEW13"/>
      <c r="WEX13"/>
      <c r="WEY13"/>
      <c r="WEZ13"/>
      <c r="WFA13"/>
      <c r="WFB13"/>
      <c r="WFC13"/>
      <c r="WFD13"/>
      <c r="WFE13"/>
      <c r="WFF13"/>
      <c r="WFG13"/>
      <c r="WFH13"/>
      <c r="WFI13"/>
      <c r="WFJ13"/>
      <c r="WFK13"/>
      <c r="WFL13"/>
      <c r="WFM13"/>
      <c r="WFN13"/>
      <c r="WFO13"/>
      <c r="WFP13"/>
      <c r="WFQ13"/>
      <c r="WFR13"/>
      <c r="WFS13"/>
      <c r="WFT13"/>
      <c r="WFU13"/>
      <c r="WFV13"/>
      <c r="WFW13"/>
      <c r="WFX13"/>
      <c r="WFY13"/>
      <c r="WFZ13"/>
      <c r="WGA13"/>
      <c r="WGB13"/>
      <c r="WGC13"/>
      <c r="WGD13"/>
      <c r="WGE13"/>
      <c r="WGF13"/>
      <c r="WGG13"/>
      <c r="WGH13"/>
      <c r="WGI13"/>
      <c r="WGJ13"/>
      <c r="WGK13"/>
      <c r="WGL13"/>
      <c r="WGM13"/>
      <c r="WGN13"/>
      <c r="WGO13"/>
      <c r="WGP13"/>
      <c r="WGQ13"/>
      <c r="WGR13"/>
      <c r="WGS13"/>
      <c r="WGT13"/>
      <c r="WGU13"/>
      <c r="WGV13"/>
      <c r="WGW13"/>
      <c r="WGX13"/>
      <c r="WGY13"/>
      <c r="WGZ13"/>
      <c r="WHA13"/>
      <c r="WHB13"/>
      <c r="WHC13"/>
      <c r="WHD13"/>
      <c r="WHE13"/>
      <c r="WHF13"/>
      <c r="WHG13"/>
      <c r="WHH13"/>
      <c r="WHI13"/>
      <c r="WHJ13"/>
      <c r="WHK13"/>
      <c r="WHL13"/>
      <c r="WHM13"/>
      <c r="WHN13"/>
      <c r="WHO13"/>
      <c r="WHP13"/>
      <c r="WHQ13"/>
      <c r="WHR13"/>
      <c r="WHS13"/>
      <c r="WHT13"/>
      <c r="WHU13"/>
      <c r="WHV13"/>
      <c r="WHW13"/>
      <c r="WHX13"/>
      <c r="WHY13"/>
      <c r="WHZ13"/>
      <c r="WIA13"/>
      <c r="WIB13"/>
      <c r="WIC13"/>
      <c r="WID13"/>
      <c r="WIE13"/>
      <c r="WIF13"/>
      <c r="WIG13"/>
      <c r="WIH13"/>
      <c r="WII13"/>
      <c r="WIJ13"/>
      <c r="WIK13"/>
      <c r="WIL13"/>
      <c r="WIM13"/>
      <c r="WIN13"/>
      <c r="WIO13"/>
      <c r="WIP13"/>
      <c r="WIQ13"/>
      <c r="WIR13"/>
      <c r="WIS13"/>
      <c r="WIT13"/>
      <c r="WIU13"/>
      <c r="WIV13"/>
      <c r="WIW13"/>
      <c r="WIX13"/>
      <c r="WIY13"/>
      <c r="WIZ13"/>
      <c r="WJA13"/>
      <c r="WJB13"/>
      <c r="WJC13"/>
      <c r="WJD13"/>
      <c r="WJE13"/>
      <c r="WJF13"/>
      <c r="WJG13"/>
      <c r="WJH13"/>
      <c r="WJI13"/>
      <c r="WJJ13"/>
      <c r="WJK13"/>
      <c r="WJL13"/>
      <c r="WJM13"/>
      <c r="WJN13"/>
      <c r="WJO13"/>
      <c r="WJP13"/>
      <c r="WJQ13"/>
      <c r="WJR13"/>
      <c r="WJS13"/>
      <c r="WJT13"/>
      <c r="WJU13"/>
      <c r="WJV13"/>
      <c r="WJW13"/>
      <c r="WJX13"/>
      <c r="WJY13"/>
      <c r="WJZ13"/>
      <c r="WKA13"/>
      <c r="WKB13"/>
      <c r="WKC13"/>
      <c r="WKD13"/>
      <c r="WKE13"/>
      <c r="WKF13"/>
      <c r="WKG13"/>
      <c r="WKH13"/>
      <c r="WKI13"/>
      <c r="WKJ13"/>
      <c r="WKK13"/>
      <c r="WKL13"/>
      <c r="WKM13"/>
      <c r="WKN13"/>
      <c r="WKO13"/>
      <c r="WKP13"/>
      <c r="WKQ13"/>
      <c r="WKR13"/>
      <c r="WKS13"/>
      <c r="WKT13"/>
      <c r="WKU13"/>
      <c r="WKV13"/>
      <c r="WKW13"/>
      <c r="WKX13"/>
      <c r="WKY13"/>
      <c r="WKZ13"/>
      <c r="WLA13"/>
      <c r="WLB13"/>
      <c r="WLC13"/>
      <c r="WLD13"/>
      <c r="WLE13"/>
      <c r="WLF13"/>
      <c r="WLG13"/>
      <c r="WLH13"/>
      <c r="WLI13"/>
      <c r="WLJ13"/>
      <c r="WLK13"/>
      <c r="WLL13"/>
      <c r="WLM13"/>
      <c r="WLN13"/>
      <c r="WLO13"/>
      <c r="WLP13"/>
      <c r="WLQ13"/>
      <c r="WLR13"/>
      <c r="WLS13"/>
      <c r="WLT13"/>
      <c r="WLU13"/>
      <c r="WLV13"/>
      <c r="WLW13"/>
      <c r="WLX13"/>
      <c r="WLY13"/>
      <c r="WLZ13"/>
      <c r="WMA13"/>
      <c r="WMB13"/>
      <c r="WMC13"/>
      <c r="WMD13"/>
      <c r="WME13"/>
      <c r="WMF13"/>
      <c r="WMG13"/>
      <c r="WMH13"/>
      <c r="WMI13"/>
      <c r="WMJ13"/>
      <c r="WMK13"/>
      <c r="WML13"/>
      <c r="WMM13"/>
      <c r="WMN13"/>
      <c r="WMO13"/>
      <c r="WMP13"/>
      <c r="WMQ13"/>
      <c r="WMR13"/>
      <c r="WMS13"/>
      <c r="WMT13"/>
      <c r="WMU13"/>
      <c r="WMV13"/>
      <c r="WMW13"/>
      <c r="WMX13"/>
      <c r="WMY13"/>
      <c r="WMZ13"/>
      <c r="WNA13"/>
      <c r="WNB13"/>
      <c r="WNC13"/>
      <c r="WND13"/>
      <c r="WNE13"/>
      <c r="WNF13"/>
      <c r="WNG13"/>
      <c r="WNH13"/>
      <c r="WNI13"/>
      <c r="WNJ13"/>
      <c r="WNK13"/>
      <c r="WNL13"/>
      <c r="WNM13"/>
      <c r="WNN13"/>
      <c r="WNO13"/>
      <c r="WNP13"/>
      <c r="WNQ13"/>
      <c r="WNR13"/>
      <c r="WNS13"/>
      <c r="WNT13"/>
      <c r="WNU13"/>
      <c r="WNV13"/>
      <c r="WNW13"/>
      <c r="WNX13"/>
      <c r="WNY13"/>
      <c r="WNZ13"/>
      <c r="WOA13"/>
      <c r="WOB13"/>
      <c r="WOC13"/>
      <c r="WOD13"/>
      <c r="WOE13"/>
      <c r="WOF13"/>
      <c r="WOG13"/>
      <c r="WOH13"/>
      <c r="WOI13"/>
      <c r="WOJ13"/>
      <c r="WOK13"/>
      <c r="WOL13"/>
      <c r="WOM13"/>
      <c r="WON13"/>
      <c r="WOO13"/>
      <c r="WOP13"/>
      <c r="WOQ13"/>
      <c r="WOR13"/>
      <c r="WOS13"/>
      <c r="WOT13"/>
      <c r="WOU13"/>
      <c r="WOV13"/>
      <c r="WOW13"/>
      <c r="WOX13"/>
      <c r="WOY13"/>
      <c r="WOZ13"/>
      <c r="WPA13"/>
      <c r="WPB13"/>
      <c r="WPC13"/>
      <c r="WPD13"/>
      <c r="WPE13"/>
      <c r="WPF13"/>
      <c r="WPG13"/>
      <c r="WPH13"/>
      <c r="WPI13"/>
      <c r="WPJ13"/>
      <c r="WPK13"/>
      <c r="WPL13"/>
      <c r="WPM13"/>
      <c r="WPN13"/>
      <c r="WPO13"/>
      <c r="WPP13"/>
      <c r="WPQ13"/>
      <c r="WPR13"/>
      <c r="WPS13"/>
      <c r="WPT13"/>
      <c r="WPU13"/>
      <c r="WPV13"/>
      <c r="WPW13"/>
      <c r="WPX13"/>
      <c r="WPY13"/>
      <c r="WPZ13"/>
      <c r="WQA13"/>
      <c r="WQB13"/>
      <c r="WQC13"/>
      <c r="WQD13"/>
      <c r="WQE13"/>
      <c r="WQF13"/>
      <c r="WQG13"/>
      <c r="WQH13"/>
      <c r="WQI13"/>
      <c r="WQJ13"/>
      <c r="WQK13"/>
      <c r="WQL13"/>
      <c r="WQM13"/>
      <c r="WQN13"/>
      <c r="WQO13"/>
      <c r="WQP13"/>
      <c r="WQQ13"/>
      <c r="WQR13"/>
      <c r="WQS13"/>
      <c r="WQT13"/>
      <c r="WQU13"/>
      <c r="WQV13"/>
      <c r="WQW13"/>
      <c r="WQX13"/>
      <c r="WQY13"/>
      <c r="WQZ13"/>
      <c r="WRA13"/>
      <c r="WRB13"/>
      <c r="WRC13"/>
      <c r="WRD13"/>
      <c r="WRE13"/>
      <c r="WRF13"/>
      <c r="WRG13"/>
      <c r="WRH13"/>
      <c r="WRI13"/>
      <c r="WRJ13"/>
      <c r="WRK13"/>
      <c r="WRL13"/>
      <c r="WRM13"/>
      <c r="WRN13"/>
      <c r="WRO13"/>
      <c r="WRP13"/>
      <c r="WRQ13"/>
      <c r="WRR13"/>
      <c r="WRS13"/>
      <c r="WRT13"/>
      <c r="WRU13"/>
      <c r="WRV13"/>
      <c r="WRW13"/>
      <c r="WRX13"/>
      <c r="WRY13"/>
      <c r="WRZ13"/>
      <c r="WSA13"/>
      <c r="WSB13"/>
      <c r="WSC13"/>
      <c r="WSD13"/>
      <c r="WSE13"/>
      <c r="WSF13"/>
      <c r="WSG13"/>
      <c r="WSH13"/>
      <c r="WSI13"/>
      <c r="WSJ13"/>
      <c r="WSK13"/>
      <c r="WSL13"/>
      <c r="WSM13"/>
      <c r="WSN13"/>
      <c r="WSO13"/>
      <c r="WSP13"/>
      <c r="WSQ13"/>
      <c r="WSR13"/>
      <c r="WSS13"/>
      <c r="WST13"/>
      <c r="WSU13"/>
      <c r="WSV13"/>
      <c r="WSW13"/>
      <c r="WSX13"/>
      <c r="WSY13"/>
      <c r="WSZ13"/>
      <c r="WTA13"/>
      <c r="WTB13"/>
      <c r="WTC13"/>
      <c r="WTD13"/>
      <c r="WTE13"/>
      <c r="WTF13"/>
      <c r="WTG13"/>
      <c r="WTH13"/>
      <c r="WTI13"/>
      <c r="WTJ13"/>
      <c r="WTK13"/>
      <c r="WTL13"/>
      <c r="WTM13"/>
      <c r="WTN13"/>
      <c r="WTO13"/>
      <c r="WTP13"/>
      <c r="WTQ13"/>
      <c r="WTR13"/>
      <c r="WTS13"/>
      <c r="WTT13"/>
      <c r="WTU13"/>
      <c r="WTV13"/>
      <c r="WTW13"/>
      <c r="WTX13"/>
      <c r="WTY13"/>
      <c r="WTZ13"/>
      <c r="WUA13"/>
      <c r="WUB13"/>
      <c r="WUC13"/>
      <c r="WUD13"/>
      <c r="WUE13"/>
      <c r="WUF13"/>
      <c r="WUG13"/>
      <c r="WUH13"/>
      <c r="WUI13"/>
      <c r="WUJ13"/>
      <c r="WUK13"/>
      <c r="WUL13"/>
      <c r="WUM13"/>
      <c r="WUN13"/>
      <c r="WUO13"/>
      <c r="WUP13"/>
      <c r="WUQ13"/>
      <c r="WUR13"/>
      <c r="WUS13"/>
      <c r="WUT13"/>
      <c r="WUU13"/>
      <c r="WUV13"/>
      <c r="WUW13"/>
      <c r="WUX13"/>
      <c r="WUY13"/>
      <c r="WUZ13"/>
      <c r="WVA13"/>
      <c r="WVB13"/>
      <c r="WVC13"/>
      <c r="WVD13"/>
      <c r="WVE13"/>
      <c r="WVF13"/>
      <c r="WVG13"/>
      <c r="WVH13"/>
      <c r="WVI13"/>
      <c r="WVJ13"/>
      <c r="WVK13"/>
      <c r="WVL13"/>
      <c r="WVM13"/>
      <c r="WVN13"/>
      <c r="WVO13"/>
      <c r="WVP13"/>
      <c r="WVQ13"/>
      <c r="WVR13"/>
      <c r="WVS13"/>
      <c r="WVT13"/>
      <c r="WVU13"/>
      <c r="WVV13"/>
      <c r="WVW13"/>
      <c r="WVX13"/>
      <c r="WVY13"/>
      <c r="WVZ13"/>
      <c r="WWA13"/>
      <c r="WWB13"/>
      <c r="WWC13"/>
      <c r="WWD13"/>
      <c r="WWE13"/>
      <c r="WWF13"/>
      <c r="WWG13"/>
      <c r="WWH13"/>
      <c r="WWI13"/>
      <c r="WWJ13"/>
      <c r="WWK13"/>
      <c r="WWL13"/>
      <c r="WWM13"/>
      <c r="WWN13"/>
      <c r="WWO13"/>
      <c r="WWP13"/>
      <c r="WWQ13"/>
      <c r="WWR13"/>
      <c r="WWS13"/>
      <c r="WWT13"/>
      <c r="WWU13"/>
      <c r="WWV13"/>
      <c r="WWW13"/>
      <c r="WWX13"/>
      <c r="WWY13"/>
      <c r="WWZ13"/>
      <c r="WXA13"/>
      <c r="WXB13"/>
      <c r="WXC13"/>
      <c r="WXD13"/>
      <c r="WXE13"/>
      <c r="WXF13"/>
      <c r="WXG13"/>
      <c r="WXH13"/>
      <c r="WXI13"/>
      <c r="WXJ13"/>
      <c r="WXK13"/>
      <c r="WXL13"/>
      <c r="WXM13"/>
      <c r="WXN13"/>
      <c r="WXO13"/>
      <c r="WXP13"/>
      <c r="WXQ13"/>
      <c r="WXR13"/>
      <c r="WXS13"/>
      <c r="WXT13"/>
      <c r="WXU13"/>
      <c r="WXV13"/>
      <c r="WXW13"/>
      <c r="WXX13"/>
      <c r="WXY13"/>
      <c r="WXZ13"/>
      <c r="WYA13"/>
      <c r="WYB13"/>
      <c r="WYC13"/>
      <c r="WYD13"/>
      <c r="WYE13"/>
      <c r="WYF13"/>
      <c r="WYG13"/>
      <c r="WYH13"/>
      <c r="WYI13"/>
      <c r="WYJ13"/>
      <c r="WYK13"/>
      <c r="WYL13"/>
      <c r="WYM13"/>
      <c r="WYN13"/>
      <c r="WYO13"/>
      <c r="WYP13"/>
      <c r="WYQ13"/>
      <c r="WYR13"/>
      <c r="WYS13"/>
      <c r="WYT13"/>
      <c r="WYU13"/>
      <c r="WYV13"/>
      <c r="WYW13"/>
      <c r="WYX13"/>
      <c r="WYY13"/>
      <c r="WYZ13"/>
      <c r="WZA13"/>
      <c r="WZB13"/>
      <c r="WZC13"/>
      <c r="WZD13"/>
      <c r="WZE13"/>
      <c r="WZF13"/>
      <c r="WZG13"/>
      <c r="WZH13"/>
      <c r="WZI13"/>
      <c r="WZJ13"/>
      <c r="WZK13"/>
      <c r="WZL13"/>
      <c r="WZM13"/>
      <c r="WZN13"/>
      <c r="WZO13"/>
      <c r="WZP13"/>
      <c r="WZQ13"/>
      <c r="WZR13"/>
      <c r="WZS13"/>
      <c r="WZT13"/>
      <c r="WZU13"/>
      <c r="WZV13"/>
      <c r="WZW13"/>
      <c r="WZX13"/>
      <c r="WZY13"/>
      <c r="WZZ13"/>
      <c r="XAA13"/>
      <c r="XAB13"/>
      <c r="XAC13"/>
      <c r="XAD13"/>
      <c r="XAE13"/>
      <c r="XAF13"/>
      <c r="XAG13"/>
      <c r="XAH13"/>
      <c r="XAI13"/>
      <c r="XAJ13"/>
      <c r="XAK13"/>
      <c r="XAL13"/>
      <c r="XAM13"/>
      <c r="XAN13"/>
      <c r="XAO13"/>
      <c r="XAP13"/>
      <c r="XAQ13"/>
      <c r="XAR13"/>
      <c r="XAS13"/>
      <c r="XAT13"/>
      <c r="XAU13"/>
      <c r="XAV13"/>
      <c r="XAW13"/>
      <c r="XAX13"/>
      <c r="XAY13"/>
      <c r="XAZ13"/>
      <c r="XBA13"/>
      <c r="XBB13"/>
      <c r="XBC13"/>
      <c r="XBD13"/>
      <c r="XBE13"/>
      <c r="XBF13"/>
      <c r="XBG13"/>
      <c r="XBH13"/>
      <c r="XBI13"/>
      <c r="XBJ13"/>
      <c r="XBK13"/>
      <c r="XBL13"/>
      <c r="XBM13"/>
      <c r="XBN13"/>
      <c r="XBO13"/>
      <c r="XBP13"/>
      <c r="XBQ13"/>
      <c r="XBR13"/>
      <c r="XBS13"/>
      <c r="XBT13"/>
      <c r="XBU13"/>
      <c r="XBV13"/>
      <c r="XBW13"/>
      <c r="XBX13"/>
      <c r="XBY13"/>
      <c r="XBZ13"/>
      <c r="XCA13"/>
      <c r="XCB13"/>
      <c r="XCC13"/>
      <c r="XCD13"/>
      <c r="XCE13"/>
      <c r="XCF13"/>
      <c r="XCG13"/>
      <c r="XCH13"/>
      <c r="XCI13"/>
      <c r="XCJ13"/>
      <c r="XCK13"/>
      <c r="XCL13"/>
      <c r="XCM13"/>
      <c r="XCN13"/>
      <c r="XCO13"/>
      <c r="XCP13"/>
      <c r="XCQ13"/>
      <c r="XCR13"/>
      <c r="XCS13"/>
      <c r="XCT13"/>
      <c r="XCU13"/>
      <c r="XCV13"/>
      <c r="XCW13"/>
      <c r="XCX13"/>
      <c r="XCY13"/>
      <c r="XCZ13"/>
      <c r="XDA13"/>
      <c r="XDB13"/>
      <c r="XDC13"/>
      <c r="XDD13"/>
      <c r="XDE13"/>
      <c r="XDF13"/>
      <c r="XDG13"/>
      <c r="XDH13"/>
      <c r="XDI13"/>
      <c r="XDJ13"/>
      <c r="XDK13"/>
      <c r="XDL13"/>
      <c r="XDM13"/>
      <c r="XDN13"/>
      <c r="XDO13"/>
      <c r="XDP13"/>
      <c r="XDQ13"/>
      <c r="XDR13"/>
      <c r="XDS13"/>
      <c r="XDT13"/>
      <c r="XDU13"/>
      <c r="XDV13"/>
      <c r="XDW13"/>
      <c r="XDX13"/>
      <c r="XDY13"/>
      <c r="XDZ13"/>
      <c r="XEA13"/>
      <c r="XEB13"/>
      <c r="XEC13"/>
      <c r="XED13"/>
      <c r="XEE13"/>
      <c r="XEF13"/>
      <c r="XEG13"/>
      <c r="XEH13"/>
      <c r="XEI13"/>
      <c r="XEJ13"/>
      <c r="XEK13"/>
      <c r="XEL13"/>
      <c r="XEM13"/>
      <c r="XEN13"/>
      <c r="XEO13"/>
      <c r="XEP13"/>
      <c r="XEQ13"/>
    </row>
    <row r="14" spans="1:16371" ht="15.75" x14ac:dyDescent="0.25">
      <c r="A14" s="77" t="s">
        <v>0</v>
      </c>
      <c r="B14" s="22" t="s">
        <v>1</v>
      </c>
      <c r="C14" s="7">
        <v>117519.72</v>
      </c>
      <c r="D14" s="7">
        <v>193634.77</v>
      </c>
      <c r="E14" s="7">
        <v>58435.03</v>
      </c>
      <c r="F14" s="7">
        <v>233512.47</v>
      </c>
      <c r="G14" s="7">
        <v>192449.83</v>
      </c>
      <c r="H14" s="7">
        <v>127856.55</v>
      </c>
      <c r="I14" s="7">
        <f>SUM(C14:H14)</f>
        <v>923408.37</v>
      </c>
      <c r="J14" s="8">
        <f>I14/(3388023.21)</f>
        <v>0.27255078042986608</v>
      </c>
    </row>
    <row r="15" spans="1:16371" ht="15.75" x14ac:dyDescent="0.25">
      <c r="A15" s="77"/>
      <c r="B15" s="22" t="s">
        <v>2</v>
      </c>
      <c r="C15" s="7">
        <v>11593.82</v>
      </c>
      <c r="D15" s="7">
        <v>15017.36</v>
      </c>
      <c r="E15" s="7">
        <v>9978.66</v>
      </c>
      <c r="F15" s="7">
        <v>30044.77</v>
      </c>
      <c r="G15" s="7">
        <v>14699.14</v>
      </c>
      <c r="H15" s="7">
        <v>12801.28</v>
      </c>
      <c r="I15" s="7">
        <f>SUM(C15:H15)</f>
        <v>94135.03</v>
      </c>
      <c r="J15" s="8">
        <f>I15/(409493.87)</f>
        <v>0.22988141434205109</v>
      </c>
    </row>
    <row r="16" spans="1:16371" ht="6" customHeight="1" x14ac:dyDescent="0.25">
      <c r="A16" s="30"/>
      <c r="B16" s="30"/>
      <c r="C16" s="10"/>
      <c r="D16" s="10"/>
      <c r="E16" s="10"/>
      <c r="F16" s="10"/>
      <c r="G16" s="10"/>
      <c r="H16" s="10"/>
      <c r="I16" s="10"/>
      <c r="J16" s="11"/>
    </row>
    <row r="17" spans="1:16371" ht="15.75" x14ac:dyDescent="0.25">
      <c r="A17" s="77" t="s">
        <v>9</v>
      </c>
      <c r="B17" s="22" t="s">
        <v>1</v>
      </c>
      <c r="C17" s="7">
        <v>874355</v>
      </c>
      <c r="D17" s="7">
        <v>936243.34</v>
      </c>
      <c r="E17" s="7">
        <v>791198.02</v>
      </c>
      <c r="F17" s="7">
        <v>1002971.05</v>
      </c>
      <c r="G17" s="7">
        <v>895647.09</v>
      </c>
      <c r="H17" s="7">
        <v>569325.06999999995</v>
      </c>
      <c r="I17" s="7">
        <f>SUM(C17:H17)</f>
        <v>5069739.57</v>
      </c>
      <c r="J17" s="8">
        <f>I17/(8356494.04)</f>
        <v>0.60668260465844837</v>
      </c>
    </row>
    <row r="18" spans="1:16371" ht="15.75" x14ac:dyDescent="0.25">
      <c r="A18" s="77"/>
      <c r="B18" s="22" t="s">
        <v>2</v>
      </c>
      <c r="C18" s="7">
        <v>295470.19</v>
      </c>
      <c r="D18" s="7">
        <v>274095.02</v>
      </c>
      <c r="E18" s="7">
        <v>243711.93</v>
      </c>
      <c r="F18" s="7">
        <v>339301.64</v>
      </c>
      <c r="G18" s="7">
        <v>283864</v>
      </c>
      <c r="H18" s="7">
        <v>173772.42</v>
      </c>
      <c r="I18" s="7">
        <f>SUM(C18:H18)</f>
        <v>1610215.1999999997</v>
      </c>
      <c r="J18" s="8">
        <f>I18/(2256087.25)</f>
        <v>0.71372026946209621</v>
      </c>
    </row>
    <row r="19" spans="1:16371" ht="15.75" x14ac:dyDescent="0.25">
      <c r="A19" s="43" t="s">
        <v>10</v>
      </c>
      <c r="B19" s="22"/>
      <c r="C19" s="28">
        <f>SUM(C14:C18)</f>
        <v>1298938.73</v>
      </c>
      <c r="D19" s="28">
        <f t="shared" ref="D19" si="1">SUM(D14:D18)</f>
        <v>1418990.49</v>
      </c>
      <c r="E19" s="28">
        <f t="shared" ref="E19" si="2">SUM(E14:E18)</f>
        <v>1103323.6399999999</v>
      </c>
      <c r="F19" s="28">
        <f t="shared" ref="F19" si="3">SUM(F14:F18)</f>
        <v>1605829.9300000002</v>
      </c>
      <c r="G19" s="28">
        <f t="shared" ref="G19" si="4">SUM(G14:G18)</f>
        <v>1386660.06</v>
      </c>
      <c r="H19" s="28">
        <f t="shared" ref="H19" si="5">SUM(H14:H18)</f>
        <v>883755.32</v>
      </c>
      <c r="I19" s="28">
        <f>SUM(I14:I18)</f>
        <v>7697498.1699999999</v>
      </c>
      <c r="J19" s="44">
        <v>0.58438228890648336</v>
      </c>
    </row>
    <row r="20" spans="1:16371" s="4" customFormat="1" ht="23.25" x14ac:dyDescent="0.35">
      <c r="A20" s="81" t="s">
        <v>141</v>
      </c>
      <c r="B20" s="81"/>
      <c r="C20" s="81"/>
      <c r="D20" s="81"/>
      <c r="E20" s="81"/>
      <c r="F20" s="81"/>
      <c r="G20" s="81"/>
      <c r="H20" s="81"/>
      <c r="I20" s="81"/>
      <c r="J20" s="81"/>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c r="AML20"/>
      <c r="AMM20"/>
      <c r="AMN20"/>
      <c r="AMO20"/>
      <c r="AMP20"/>
      <c r="AMQ20"/>
      <c r="AMR20"/>
      <c r="AMS20"/>
      <c r="AMT20"/>
      <c r="AMU20"/>
      <c r="AMV20"/>
      <c r="AMW20"/>
      <c r="AMX20"/>
      <c r="AMY20"/>
      <c r="AMZ20"/>
      <c r="ANA20"/>
      <c r="ANB20"/>
      <c r="ANC20"/>
      <c r="AND20"/>
      <c r="ANE20"/>
      <c r="ANF20"/>
      <c r="ANG20"/>
      <c r="ANH20"/>
      <c r="ANI20"/>
      <c r="ANJ20"/>
      <c r="ANK20"/>
      <c r="ANL20"/>
      <c r="ANM20"/>
      <c r="ANN20"/>
      <c r="ANO20"/>
      <c r="ANP20"/>
      <c r="ANQ20"/>
      <c r="ANR20"/>
      <c r="ANS20"/>
      <c r="ANT20"/>
      <c r="ANU20"/>
      <c r="ANV20"/>
      <c r="ANW20"/>
      <c r="ANX20"/>
      <c r="ANY20"/>
      <c r="ANZ20"/>
      <c r="AOA20"/>
      <c r="AOB20"/>
      <c r="AOC20"/>
      <c r="AOD20"/>
      <c r="AOE20"/>
      <c r="AOF20"/>
      <c r="AOG20"/>
      <c r="AOH20"/>
      <c r="AOI20"/>
      <c r="AOJ20"/>
      <c r="AOK20"/>
      <c r="AOL20"/>
      <c r="AOM20"/>
      <c r="AON20"/>
      <c r="AOO20"/>
      <c r="AOP20"/>
      <c r="AOQ20"/>
      <c r="AOR20"/>
      <c r="AOS20"/>
      <c r="AOT20"/>
      <c r="AOU20"/>
      <c r="AOV20"/>
      <c r="AOW20"/>
      <c r="AOX20"/>
      <c r="AOY20"/>
      <c r="AOZ20"/>
      <c r="APA20"/>
      <c r="APB20"/>
      <c r="APC20"/>
      <c r="APD20"/>
      <c r="APE20"/>
      <c r="APF20"/>
      <c r="APG20"/>
      <c r="APH20"/>
      <c r="API20"/>
      <c r="APJ20"/>
      <c r="APK20"/>
      <c r="APL20"/>
      <c r="APM20"/>
      <c r="APN20"/>
      <c r="APO20"/>
      <c r="APP20"/>
      <c r="APQ20"/>
      <c r="APR20"/>
      <c r="APS20"/>
      <c r="APT20"/>
      <c r="APU20"/>
      <c r="APV20"/>
      <c r="APW20"/>
      <c r="APX20"/>
      <c r="APY20"/>
      <c r="APZ20"/>
      <c r="AQA20"/>
      <c r="AQB20"/>
      <c r="AQC20"/>
      <c r="AQD20"/>
      <c r="AQE20"/>
      <c r="AQF20"/>
      <c r="AQG20"/>
      <c r="AQH20"/>
      <c r="AQI20"/>
      <c r="AQJ20"/>
      <c r="AQK20"/>
      <c r="AQL20"/>
      <c r="AQM20"/>
      <c r="AQN20"/>
      <c r="AQO20"/>
      <c r="AQP20"/>
      <c r="AQQ20"/>
      <c r="AQR20"/>
      <c r="AQS20"/>
      <c r="AQT20"/>
      <c r="AQU20"/>
      <c r="AQV20"/>
      <c r="AQW20"/>
      <c r="AQX20"/>
      <c r="AQY20"/>
      <c r="AQZ20"/>
      <c r="ARA20"/>
      <c r="ARB20"/>
      <c r="ARC20"/>
      <c r="ARD20"/>
      <c r="ARE20"/>
      <c r="ARF20"/>
      <c r="ARG20"/>
      <c r="ARH20"/>
      <c r="ARI20"/>
      <c r="ARJ20"/>
      <c r="ARK20"/>
      <c r="ARL20"/>
      <c r="ARM20"/>
      <c r="ARN20"/>
      <c r="ARO20"/>
      <c r="ARP20"/>
      <c r="ARQ20"/>
      <c r="ARR20"/>
      <c r="ARS20"/>
      <c r="ART20"/>
      <c r="ARU20"/>
      <c r="ARV20"/>
      <c r="ARW20"/>
      <c r="ARX20"/>
      <c r="ARY20"/>
      <c r="ARZ20"/>
      <c r="ASA20"/>
      <c r="ASB20"/>
      <c r="ASC20"/>
      <c r="ASD20"/>
      <c r="ASE20"/>
      <c r="ASF20"/>
      <c r="ASG20"/>
      <c r="ASH20"/>
      <c r="ASI20"/>
      <c r="ASJ20"/>
      <c r="ASK20"/>
      <c r="ASL20"/>
      <c r="ASM20"/>
      <c r="ASN20"/>
      <c r="ASO20"/>
      <c r="ASP20"/>
      <c r="ASQ20"/>
      <c r="ASR20"/>
      <c r="ASS20"/>
      <c r="AST20"/>
      <c r="ASU20"/>
      <c r="ASV20"/>
      <c r="ASW20"/>
      <c r="ASX20"/>
      <c r="ASY20"/>
      <c r="ASZ20"/>
      <c r="ATA20"/>
      <c r="ATB20"/>
      <c r="ATC20"/>
      <c r="ATD20"/>
      <c r="ATE20"/>
      <c r="ATF20"/>
      <c r="ATG20"/>
      <c r="ATH20"/>
      <c r="ATI20"/>
      <c r="ATJ20"/>
      <c r="ATK20"/>
      <c r="ATL20"/>
      <c r="ATM20"/>
      <c r="ATN20"/>
      <c r="ATO20"/>
      <c r="ATP20"/>
      <c r="ATQ20"/>
      <c r="ATR20"/>
      <c r="ATS20"/>
      <c r="ATT20"/>
      <c r="ATU20"/>
      <c r="ATV20"/>
      <c r="ATW20"/>
      <c r="ATX20"/>
      <c r="ATY20"/>
      <c r="ATZ20"/>
      <c r="AUA20"/>
      <c r="AUB20"/>
      <c r="AUC20"/>
      <c r="AUD20"/>
      <c r="AUE20"/>
      <c r="AUF20"/>
      <c r="AUG20"/>
      <c r="AUH20"/>
      <c r="AUI20"/>
      <c r="AUJ20"/>
      <c r="AUK20"/>
      <c r="AUL20"/>
      <c r="AUM20"/>
      <c r="AUN20"/>
      <c r="AUO20"/>
      <c r="AUP20"/>
      <c r="AUQ20"/>
      <c r="AUR20"/>
      <c r="AUS20"/>
      <c r="AUT20"/>
      <c r="AUU20"/>
      <c r="AUV20"/>
      <c r="AUW20"/>
      <c r="AUX20"/>
      <c r="AUY20"/>
      <c r="AUZ20"/>
      <c r="AVA20"/>
      <c r="AVB20"/>
      <c r="AVC20"/>
      <c r="AVD20"/>
      <c r="AVE20"/>
      <c r="AVF20"/>
      <c r="AVG20"/>
      <c r="AVH20"/>
      <c r="AVI20"/>
      <c r="AVJ20"/>
      <c r="AVK20"/>
      <c r="AVL20"/>
      <c r="AVM20"/>
      <c r="AVN20"/>
      <c r="AVO20"/>
      <c r="AVP20"/>
      <c r="AVQ20"/>
      <c r="AVR20"/>
      <c r="AVS20"/>
      <c r="AVT20"/>
      <c r="AVU20"/>
      <c r="AVV20"/>
      <c r="AVW20"/>
      <c r="AVX20"/>
      <c r="AVY20"/>
      <c r="AVZ20"/>
      <c r="AWA20"/>
      <c r="AWB20"/>
      <c r="AWC20"/>
      <c r="AWD20"/>
      <c r="AWE20"/>
      <c r="AWF20"/>
      <c r="AWG20"/>
      <c r="AWH20"/>
      <c r="AWI20"/>
      <c r="AWJ20"/>
      <c r="AWK20"/>
      <c r="AWL20"/>
      <c r="AWM20"/>
      <c r="AWN20"/>
      <c r="AWO20"/>
      <c r="AWP20"/>
      <c r="AWQ20"/>
      <c r="AWR20"/>
      <c r="AWS20"/>
      <c r="AWT20"/>
      <c r="AWU20"/>
      <c r="AWV20"/>
      <c r="AWW20"/>
      <c r="AWX20"/>
      <c r="AWY20"/>
      <c r="AWZ20"/>
      <c r="AXA20"/>
      <c r="AXB20"/>
      <c r="AXC20"/>
      <c r="AXD20"/>
      <c r="AXE20"/>
      <c r="AXF20"/>
      <c r="AXG20"/>
      <c r="AXH20"/>
      <c r="AXI20"/>
      <c r="AXJ20"/>
      <c r="AXK20"/>
      <c r="AXL20"/>
      <c r="AXM20"/>
      <c r="AXN20"/>
      <c r="AXO20"/>
      <c r="AXP20"/>
      <c r="AXQ20"/>
      <c r="AXR20"/>
      <c r="AXS20"/>
      <c r="AXT20"/>
      <c r="AXU20"/>
      <c r="AXV20"/>
      <c r="AXW20"/>
      <c r="AXX20"/>
      <c r="AXY20"/>
      <c r="AXZ20"/>
      <c r="AYA20"/>
      <c r="AYB20"/>
      <c r="AYC20"/>
      <c r="AYD20"/>
      <c r="AYE20"/>
      <c r="AYF20"/>
      <c r="AYG20"/>
      <c r="AYH20"/>
      <c r="AYI20"/>
      <c r="AYJ20"/>
      <c r="AYK20"/>
      <c r="AYL20"/>
      <c r="AYM20"/>
      <c r="AYN20"/>
      <c r="AYO20"/>
      <c r="AYP20"/>
      <c r="AYQ20"/>
      <c r="AYR20"/>
      <c r="AYS20"/>
      <c r="AYT20"/>
      <c r="AYU20"/>
      <c r="AYV20"/>
      <c r="AYW20"/>
      <c r="AYX20"/>
      <c r="AYY20"/>
      <c r="AYZ20"/>
      <c r="AZA20"/>
      <c r="AZB20"/>
      <c r="AZC20"/>
      <c r="AZD20"/>
      <c r="AZE20"/>
      <c r="AZF20"/>
      <c r="AZG20"/>
      <c r="AZH20"/>
      <c r="AZI20"/>
      <c r="AZJ20"/>
      <c r="AZK20"/>
      <c r="AZL20"/>
      <c r="AZM20"/>
      <c r="AZN20"/>
      <c r="AZO20"/>
      <c r="AZP20"/>
      <c r="AZQ20"/>
      <c r="AZR20"/>
      <c r="AZS20"/>
      <c r="AZT20"/>
      <c r="AZU20"/>
      <c r="AZV20"/>
      <c r="AZW20"/>
      <c r="AZX20"/>
      <c r="AZY20"/>
      <c r="AZZ20"/>
      <c r="BAA20"/>
      <c r="BAB20"/>
      <c r="BAC20"/>
      <c r="BAD20"/>
      <c r="BAE20"/>
      <c r="BAF20"/>
      <c r="BAG20"/>
      <c r="BAH20"/>
      <c r="BAI20"/>
      <c r="BAJ20"/>
      <c r="BAK20"/>
      <c r="BAL20"/>
      <c r="BAM20"/>
      <c r="BAN20"/>
      <c r="BAO20"/>
      <c r="BAP20"/>
      <c r="BAQ20"/>
      <c r="BAR20"/>
      <c r="BAS20"/>
      <c r="BAT20"/>
      <c r="BAU20"/>
      <c r="BAV20"/>
      <c r="BAW20"/>
      <c r="BAX20"/>
      <c r="BAY20"/>
      <c r="BAZ20"/>
      <c r="BBA20"/>
      <c r="BBB20"/>
      <c r="BBC20"/>
      <c r="BBD20"/>
      <c r="BBE20"/>
      <c r="BBF20"/>
      <c r="BBG20"/>
      <c r="BBH20"/>
      <c r="BBI20"/>
      <c r="BBJ20"/>
      <c r="BBK20"/>
      <c r="BBL20"/>
      <c r="BBM20"/>
      <c r="BBN20"/>
      <c r="BBO20"/>
      <c r="BBP20"/>
      <c r="BBQ20"/>
      <c r="BBR20"/>
      <c r="BBS20"/>
      <c r="BBT20"/>
      <c r="BBU20"/>
      <c r="BBV20"/>
      <c r="BBW20"/>
      <c r="BBX20"/>
      <c r="BBY20"/>
      <c r="BBZ20"/>
      <c r="BCA20"/>
      <c r="BCB20"/>
      <c r="BCC20"/>
      <c r="BCD20"/>
      <c r="BCE20"/>
      <c r="BCF20"/>
      <c r="BCG20"/>
      <c r="BCH20"/>
      <c r="BCI20"/>
      <c r="BCJ20"/>
      <c r="BCK20"/>
      <c r="BCL20"/>
      <c r="BCM20"/>
      <c r="BCN20"/>
      <c r="BCO20"/>
      <c r="BCP20"/>
      <c r="BCQ20"/>
      <c r="BCR20"/>
      <c r="BCS20"/>
      <c r="BCT20"/>
      <c r="BCU20"/>
      <c r="BCV20"/>
      <c r="BCW20"/>
      <c r="BCX20"/>
      <c r="BCY20"/>
      <c r="BCZ20"/>
      <c r="BDA20"/>
      <c r="BDB20"/>
      <c r="BDC20"/>
      <c r="BDD20"/>
      <c r="BDE20"/>
      <c r="BDF20"/>
      <c r="BDG20"/>
      <c r="BDH20"/>
      <c r="BDI20"/>
      <c r="BDJ20"/>
      <c r="BDK20"/>
      <c r="BDL20"/>
      <c r="BDM20"/>
      <c r="BDN20"/>
      <c r="BDO20"/>
      <c r="BDP20"/>
      <c r="BDQ20"/>
      <c r="BDR20"/>
      <c r="BDS20"/>
      <c r="BDT20"/>
      <c r="BDU20"/>
      <c r="BDV20"/>
      <c r="BDW20"/>
      <c r="BDX20"/>
      <c r="BDY20"/>
      <c r="BDZ20"/>
      <c r="BEA20"/>
      <c r="BEB20"/>
      <c r="BEC20"/>
      <c r="BED20"/>
      <c r="BEE20"/>
      <c r="BEF20"/>
      <c r="BEG20"/>
      <c r="BEH20"/>
      <c r="BEI20"/>
      <c r="BEJ20"/>
      <c r="BEK20"/>
      <c r="BEL20"/>
      <c r="BEM20"/>
      <c r="BEN20"/>
      <c r="BEO20"/>
      <c r="BEP20"/>
      <c r="BEQ20"/>
      <c r="BER20"/>
      <c r="BES20"/>
      <c r="BET20"/>
      <c r="BEU20"/>
      <c r="BEV20"/>
      <c r="BEW20"/>
      <c r="BEX20"/>
      <c r="BEY20"/>
      <c r="BEZ20"/>
      <c r="BFA20"/>
      <c r="BFB20"/>
      <c r="BFC20"/>
      <c r="BFD20"/>
      <c r="BFE20"/>
      <c r="BFF20"/>
      <c r="BFG20"/>
      <c r="BFH20"/>
      <c r="BFI20"/>
      <c r="BFJ20"/>
      <c r="BFK20"/>
      <c r="BFL20"/>
      <c r="BFM20"/>
      <c r="BFN20"/>
      <c r="BFO20"/>
      <c r="BFP20"/>
      <c r="BFQ20"/>
      <c r="BFR20"/>
      <c r="BFS20"/>
      <c r="BFT20"/>
      <c r="BFU20"/>
      <c r="BFV20"/>
      <c r="BFW20"/>
      <c r="BFX20"/>
      <c r="BFY20"/>
      <c r="BFZ20"/>
      <c r="BGA20"/>
      <c r="BGB20"/>
      <c r="BGC20"/>
      <c r="BGD20"/>
      <c r="BGE20"/>
      <c r="BGF20"/>
      <c r="BGG20"/>
      <c r="BGH20"/>
      <c r="BGI20"/>
      <c r="BGJ20"/>
      <c r="BGK20"/>
      <c r="BGL20"/>
      <c r="BGM20"/>
      <c r="BGN20"/>
      <c r="BGO20"/>
      <c r="BGP20"/>
      <c r="BGQ20"/>
      <c r="BGR20"/>
      <c r="BGS20"/>
      <c r="BGT20"/>
      <c r="BGU20"/>
      <c r="BGV20"/>
      <c r="BGW20"/>
      <c r="BGX20"/>
      <c r="BGY20"/>
      <c r="BGZ20"/>
      <c r="BHA20"/>
      <c r="BHB20"/>
      <c r="BHC20"/>
      <c r="BHD20"/>
      <c r="BHE20"/>
      <c r="BHF20"/>
      <c r="BHG20"/>
      <c r="BHH20"/>
      <c r="BHI20"/>
      <c r="BHJ20"/>
      <c r="BHK20"/>
      <c r="BHL20"/>
      <c r="BHM20"/>
      <c r="BHN20"/>
      <c r="BHO20"/>
      <c r="BHP20"/>
      <c r="BHQ20"/>
      <c r="BHR20"/>
      <c r="BHS20"/>
      <c r="BHT20"/>
      <c r="BHU20"/>
      <c r="BHV20"/>
      <c r="BHW20"/>
      <c r="BHX20"/>
      <c r="BHY20"/>
      <c r="BHZ20"/>
      <c r="BIA20"/>
      <c r="BIB20"/>
      <c r="BIC20"/>
      <c r="BID20"/>
      <c r="BIE20"/>
      <c r="BIF20"/>
      <c r="BIG20"/>
      <c r="BIH20"/>
      <c r="BII20"/>
      <c r="BIJ20"/>
      <c r="BIK20"/>
      <c r="BIL20"/>
      <c r="BIM20"/>
      <c r="BIN20"/>
      <c r="BIO20"/>
      <c r="BIP20"/>
      <c r="BIQ20"/>
      <c r="BIR20"/>
      <c r="BIS20"/>
      <c r="BIT20"/>
      <c r="BIU20"/>
      <c r="BIV20"/>
      <c r="BIW20"/>
      <c r="BIX20"/>
      <c r="BIY20"/>
      <c r="BIZ20"/>
      <c r="BJA20"/>
      <c r="BJB20"/>
      <c r="BJC20"/>
      <c r="BJD20"/>
      <c r="BJE20"/>
      <c r="BJF20"/>
      <c r="BJG20"/>
      <c r="BJH20"/>
      <c r="BJI20"/>
      <c r="BJJ20"/>
      <c r="BJK20"/>
      <c r="BJL20"/>
      <c r="BJM20"/>
      <c r="BJN20"/>
      <c r="BJO20"/>
      <c r="BJP20"/>
      <c r="BJQ20"/>
      <c r="BJR20"/>
      <c r="BJS20"/>
      <c r="BJT20"/>
      <c r="BJU20"/>
      <c r="BJV20"/>
      <c r="BJW20"/>
      <c r="BJX20"/>
      <c r="BJY20"/>
      <c r="BJZ20"/>
      <c r="BKA20"/>
      <c r="BKB20"/>
      <c r="BKC20"/>
      <c r="BKD20"/>
      <c r="BKE20"/>
      <c r="BKF20"/>
      <c r="BKG20"/>
      <c r="BKH20"/>
      <c r="BKI20"/>
      <c r="BKJ20"/>
      <c r="BKK20"/>
      <c r="BKL20"/>
      <c r="BKM20"/>
      <c r="BKN20"/>
      <c r="BKO20"/>
      <c r="BKP20"/>
      <c r="BKQ20"/>
      <c r="BKR20"/>
      <c r="BKS20"/>
      <c r="BKT20"/>
      <c r="BKU20"/>
      <c r="BKV20"/>
      <c r="BKW20"/>
      <c r="BKX20"/>
      <c r="BKY20"/>
      <c r="BKZ20"/>
      <c r="BLA20"/>
      <c r="BLB20"/>
      <c r="BLC20"/>
      <c r="BLD20"/>
      <c r="BLE20"/>
      <c r="BLF20"/>
      <c r="BLG20"/>
      <c r="BLH20"/>
      <c r="BLI20"/>
      <c r="BLJ20"/>
      <c r="BLK20"/>
      <c r="BLL20"/>
      <c r="BLM20"/>
      <c r="BLN20"/>
      <c r="BLO20"/>
      <c r="BLP20"/>
      <c r="BLQ20"/>
      <c r="BLR20"/>
      <c r="BLS20"/>
      <c r="BLT20"/>
      <c r="BLU20"/>
      <c r="BLV20"/>
      <c r="BLW20"/>
      <c r="BLX20"/>
      <c r="BLY20"/>
      <c r="BLZ20"/>
      <c r="BMA20"/>
      <c r="BMB20"/>
      <c r="BMC20"/>
      <c r="BMD20"/>
      <c r="BME20"/>
      <c r="BMF20"/>
      <c r="BMG20"/>
      <c r="BMH20"/>
      <c r="BMI20"/>
      <c r="BMJ20"/>
      <c r="BMK20"/>
      <c r="BML20"/>
      <c r="BMM20"/>
      <c r="BMN20"/>
      <c r="BMO20"/>
      <c r="BMP20"/>
      <c r="BMQ20"/>
      <c r="BMR20"/>
      <c r="BMS20"/>
      <c r="BMT20"/>
      <c r="BMU20"/>
      <c r="BMV20"/>
      <c r="BMW20"/>
      <c r="BMX20"/>
      <c r="BMY20"/>
      <c r="BMZ20"/>
      <c r="BNA20"/>
      <c r="BNB20"/>
      <c r="BNC20"/>
      <c r="BND20"/>
      <c r="BNE20"/>
      <c r="BNF20"/>
      <c r="BNG20"/>
      <c r="BNH20"/>
      <c r="BNI20"/>
      <c r="BNJ20"/>
      <c r="BNK20"/>
      <c r="BNL20"/>
      <c r="BNM20"/>
      <c r="BNN20"/>
      <c r="BNO20"/>
      <c r="BNP20"/>
      <c r="BNQ20"/>
      <c r="BNR20"/>
      <c r="BNS20"/>
      <c r="BNT20"/>
      <c r="BNU20"/>
      <c r="BNV20"/>
      <c r="BNW20"/>
      <c r="BNX20"/>
      <c r="BNY20"/>
      <c r="BNZ20"/>
      <c r="BOA20"/>
      <c r="BOB20"/>
      <c r="BOC20"/>
      <c r="BOD20"/>
      <c r="BOE20"/>
      <c r="BOF20"/>
      <c r="BOG20"/>
      <c r="BOH20"/>
      <c r="BOI20"/>
      <c r="BOJ20"/>
      <c r="BOK20"/>
      <c r="BOL20"/>
      <c r="BOM20"/>
      <c r="BON20"/>
      <c r="BOO20"/>
      <c r="BOP20"/>
      <c r="BOQ20"/>
      <c r="BOR20"/>
      <c r="BOS20"/>
      <c r="BOT20"/>
      <c r="BOU20"/>
      <c r="BOV20"/>
      <c r="BOW20"/>
      <c r="BOX20"/>
      <c r="BOY20"/>
      <c r="BOZ20"/>
      <c r="BPA20"/>
      <c r="BPB20"/>
      <c r="BPC20"/>
      <c r="BPD20"/>
      <c r="BPE20"/>
      <c r="BPF20"/>
      <c r="BPG20"/>
      <c r="BPH20"/>
      <c r="BPI20"/>
      <c r="BPJ20"/>
      <c r="BPK20"/>
      <c r="BPL20"/>
      <c r="BPM20"/>
      <c r="BPN20"/>
      <c r="BPO20"/>
      <c r="BPP20"/>
      <c r="BPQ20"/>
      <c r="BPR20"/>
      <c r="BPS20"/>
      <c r="BPT20"/>
      <c r="BPU20"/>
      <c r="BPV20"/>
      <c r="BPW20"/>
      <c r="BPX20"/>
      <c r="BPY20"/>
      <c r="BPZ20"/>
      <c r="BQA20"/>
      <c r="BQB20"/>
      <c r="BQC20"/>
      <c r="BQD20"/>
      <c r="BQE20"/>
      <c r="BQF20"/>
      <c r="BQG20"/>
      <c r="BQH20"/>
      <c r="BQI20"/>
      <c r="BQJ20"/>
      <c r="BQK20"/>
      <c r="BQL20"/>
      <c r="BQM20"/>
      <c r="BQN20"/>
      <c r="BQO20"/>
      <c r="BQP20"/>
      <c r="BQQ20"/>
      <c r="BQR20"/>
      <c r="BQS20"/>
      <c r="BQT20"/>
      <c r="BQU20"/>
      <c r="BQV20"/>
      <c r="BQW20"/>
      <c r="BQX20"/>
      <c r="BQY20"/>
      <c r="BQZ20"/>
      <c r="BRA20"/>
      <c r="BRB20"/>
      <c r="BRC20"/>
      <c r="BRD20"/>
      <c r="BRE20"/>
      <c r="BRF20"/>
      <c r="BRG20"/>
      <c r="BRH20"/>
      <c r="BRI20"/>
      <c r="BRJ20"/>
      <c r="BRK20"/>
      <c r="BRL20"/>
      <c r="BRM20"/>
      <c r="BRN20"/>
      <c r="BRO20"/>
      <c r="BRP20"/>
      <c r="BRQ20"/>
      <c r="BRR20"/>
      <c r="BRS20"/>
      <c r="BRT20"/>
      <c r="BRU20"/>
      <c r="BRV20"/>
      <c r="BRW20"/>
      <c r="BRX20"/>
      <c r="BRY20"/>
      <c r="BRZ20"/>
      <c r="BSA20"/>
      <c r="BSB20"/>
      <c r="BSC20"/>
      <c r="BSD20"/>
      <c r="BSE20"/>
      <c r="BSF20"/>
      <c r="BSG20"/>
      <c r="BSH20"/>
      <c r="BSI20"/>
      <c r="BSJ20"/>
      <c r="BSK20"/>
      <c r="BSL20"/>
      <c r="BSM20"/>
      <c r="BSN20"/>
      <c r="BSO20"/>
      <c r="BSP20"/>
      <c r="BSQ20"/>
      <c r="BSR20"/>
      <c r="BSS20"/>
      <c r="BST20"/>
      <c r="BSU20"/>
      <c r="BSV20"/>
      <c r="BSW20"/>
      <c r="BSX20"/>
      <c r="BSY20"/>
      <c r="BSZ20"/>
      <c r="BTA20"/>
      <c r="BTB20"/>
      <c r="BTC20"/>
      <c r="BTD20"/>
      <c r="BTE20"/>
      <c r="BTF20"/>
      <c r="BTG20"/>
      <c r="BTH20"/>
      <c r="BTI20"/>
      <c r="BTJ20"/>
      <c r="BTK20"/>
      <c r="BTL20"/>
      <c r="BTM20"/>
      <c r="BTN20"/>
      <c r="BTO20"/>
      <c r="BTP20"/>
      <c r="BTQ20"/>
      <c r="BTR20"/>
      <c r="BTS20"/>
      <c r="BTT20"/>
      <c r="BTU20"/>
      <c r="BTV20"/>
      <c r="BTW20"/>
      <c r="BTX20"/>
      <c r="BTY20"/>
      <c r="BTZ20"/>
      <c r="BUA20"/>
      <c r="BUB20"/>
      <c r="BUC20"/>
      <c r="BUD20"/>
      <c r="BUE20"/>
      <c r="BUF20"/>
      <c r="BUG20"/>
      <c r="BUH20"/>
      <c r="BUI20"/>
      <c r="BUJ20"/>
      <c r="BUK20"/>
      <c r="BUL20"/>
      <c r="BUM20"/>
      <c r="BUN20"/>
      <c r="BUO20"/>
      <c r="BUP20"/>
      <c r="BUQ20"/>
      <c r="BUR20"/>
      <c r="BUS20"/>
      <c r="BUT20"/>
      <c r="BUU20"/>
      <c r="BUV20"/>
      <c r="BUW20"/>
      <c r="BUX20"/>
      <c r="BUY20"/>
      <c r="BUZ20"/>
      <c r="BVA20"/>
      <c r="BVB20"/>
      <c r="BVC20"/>
      <c r="BVD20"/>
      <c r="BVE20"/>
      <c r="BVF20"/>
      <c r="BVG20"/>
      <c r="BVH20"/>
      <c r="BVI20"/>
      <c r="BVJ20"/>
      <c r="BVK20"/>
      <c r="BVL20"/>
      <c r="BVM20"/>
      <c r="BVN20"/>
      <c r="BVO20"/>
      <c r="BVP20"/>
      <c r="BVQ20"/>
      <c r="BVR20"/>
      <c r="BVS20"/>
      <c r="BVT20"/>
      <c r="BVU20"/>
      <c r="BVV20"/>
      <c r="BVW20"/>
      <c r="BVX20"/>
      <c r="BVY20"/>
      <c r="BVZ20"/>
      <c r="BWA20"/>
      <c r="BWB20"/>
      <c r="BWC20"/>
      <c r="BWD20"/>
      <c r="BWE20"/>
      <c r="BWF20"/>
      <c r="BWG20"/>
      <c r="BWH20"/>
      <c r="BWI20"/>
      <c r="BWJ20"/>
      <c r="BWK20"/>
      <c r="BWL20"/>
      <c r="BWM20"/>
      <c r="BWN20"/>
      <c r="BWO20"/>
      <c r="BWP20"/>
      <c r="BWQ20"/>
      <c r="BWR20"/>
      <c r="BWS20"/>
      <c r="BWT20"/>
      <c r="BWU20"/>
      <c r="BWV20"/>
      <c r="BWW20"/>
      <c r="BWX20"/>
      <c r="BWY20"/>
      <c r="BWZ20"/>
      <c r="BXA20"/>
      <c r="BXB20"/>
      <c r="BXC20"/>
      <c r="BXD20"/>
      <c r="BXE20"/>
      <c r="BXF20"/>
      <c r="BXG20"/>
      <c r="BXH20"/>
      <c r="BXI20"/>
      <c r="BXJ20"/>
      <c r="BXK20"/>
      <c r="BXL20"/>
      <c r="BXM20"/>
      <c r="BXN20"/>
      <c r="BXO20"/>
      <c r="BXP20"/>
      <c r="BXQ20"/>
      <c r="BXR20"/>
      <c r="BXS20"/>
      <c r="BXT20"/>
      <c r="BXU20"/>
      <c r="BXV20"/>
      <c r="BXW20"/>
      <c r="BXX20"/>
      <c r="BXY20"/>
      <c r="BXZ20"/>
      <c r="BYA20"/>
      <c r="BYB20"/>
      <c r="BYC20"/>
      <c r="BYD20"/>
      <c r="BYE20"/>
      <c r="BYF20"/>
      <c r="BYG20"/>
      <c r="BYH20"/>
      <c r="BYI20"/>
      <c r="BYJ20"/>
      <c r="BYK20"/>
      <c r="BYL20"/>
      <c r="BYM20"/>
      <c r="BYN20"/>
      <c r="BYO20"/>
      <c r="BYP20"/>
      <c r="BYQ20"/>
      <c r="BYR20"/>
      <c r="BYS20"/>
      <c r="BYT20"/>
      <c r="BYU20"/>
      <c r="BYV20"/>
      <c r="BYW20"/>
      <c r="BYX20"/>
      <c r="BYY20"/>
      <c r="BYZ20"/>
      <c r="BZA20"/>
      <c r="BZB20"/>
      <c r="BZC20"/>
      <c r="BZD20"/>
      <c r="BZE20"/>
      <c r="BZF20"/>
      <c r="BZG20"/>
      <c r="BZH20"/>
      <c r="BZI20"/>
      <c r="BZJ20"/>
      <c r="BZK20"/>
      <c r="BZL20"/>
      <c r="BZM20"/>
      <c r="BZN20"/>
      <c r="BZO20"/>
      <c r="BZP20"/>
      <c r="BZQ20"/>
      <c r="BZR20"/>
      <c r="BZS20"/>
      <c r="BZT20"/>
      <c r="BZU20"/>
      <c r="BZV20"/>
      <c r="BZW20"/>
      <c r="BZX20"/>
      <c r="BZY20"/>
      <c r="BZZ20"/>
      <c r="CAA20"/>
      <c r="CAB20"/>
      <c r="CAC20"/>
      <c r="CAD20"/>
      <c r="CAE20"/>
      <c r="CAF20"/>
      <c r="CAG20"/>
      <c r="CAH20"/>
      <c r="CAI20"/>
      <c r="CAJ20"/>
      <c r="CAK20"/>
      <c r="CAL20"/>
      <c r="CAM20"/>
      <c r="CAN20"/>
      <c r="CAO20"/>
      <c r="CAP20"/>
      <c r="CAQ20"/>
      <c r="CAR20"/>
      <c r="CAS20"/>
      <c r="CAT20"/>
      <c r="CAU20"/>
      <c r="CAV20"/>
      <c r="CAW20"/>
      <c r="CAX20"/>
      <c r="CAY20"/>
      <c r="CAZ20"/>
      <c r="CBA20"/>
      <c r="CBB20"/>
      <c r="CBC20"/>
      <c r="CBD20"/>
      <c r="CBE20"/>
      <c r="CBF20"/>
      <c r="CBG20"/>
      <c r="CBH20"/>
      <c r="CBI20"/>
      <c r="CBJ20"/>
      <c r="CBK20"/>
      <c r="CBL20"/>
      <c r="CBM20"/>
      <c r="CBN20"/>
      <c r="CBO20"/>
      <c r="CBP20"/>
      <c r="CBQ20"/>
      <c r="CBR20"/>
      <c r="CBS20"/>
      <c r="CBT20"/>
      <c r="CBU20"/>
      <c r="CBV20"/>
      <c r="CBW20"/>
      <c r="CBX20"/>
      <c r="CBY20"/>
      <c r="CBZ20"/>
      <c r="CCA20"/>
      <c r="CCB20"/>
      <c r="CCC20"/>
      <c r="CCD20"/>
      <c r="CCE20"/>
      <c r="CCF20"/>
      <c r="CCG20"/>
      <c r="CCH20"/>
      <c r="CCI20"/>
      <c r="CCJ20"/>
      <c r="CCK20"/>
      <c r="CCL20"/>
      <c r="CCM20"/>
      <c r="CCN20"/>
      <c r="CCO20"/>
      <c r="CCP20"/>
      <c r="CCQ20"/>
      <c r="CCR20"/>
      <c r="CCS20"/>
      <c r="CCT20"/>
      <c r="CCU20"/>
      <c r="CCV20"/>
      <c r="CCW20"/>
      <c r="CCX20"/>
      <c r="CCY20"/>
      <c r="CCZ20"/>
      <c r="CDA20"/>
      <c r="CDB20"/>
      <c r="CDC20"/>
      <c r="CDD20"/>
      <c r="CDE20"/>
      <c r="CDF20"/>
      <c r="CDG20"/>
      <c r="CDH20"/>
      <c r="CDI20"/>
      <c r="CDJ20"/>
      <c r="CDK20"/>
      <c r="CDL20"/>
      <c r="CDM20"/>
      <c r="CDN20"/>
      <c r="CDO20"/>
      <c r="CDP20"/>
      <c r="CDQ20"/>
      <c r="CDR20"/>
      <c r="CDS20"/>
      <c r="CDT20"/>
      <c r="CDU20"/>
      <c r="CDV20"/>
      <c r="CDW20"/>
      <c r="CDX20"/>
      <c r="CDY20"/>
      <c r="CDZ20"/>
      <c r="CEA20"/>
      <c r="CEB20"/>
      <c r="CEC20"/>
      <c r="CED20"/>
      <c r="CEE20"/>
      <c r="CEF20"/>
      <c r="CEG20"/>
      <c r="CEH20"/>
      <c r="CEI20"/>
      <c r="CEJ20"/>
      <c r="CEK20"/>
      <c r="CEL20"/>
      <c r="CEM20"/>
      <c r="CEN20"/>
      <c r="CEO20"/>
      <c r="CEP20"/>
      <c r="CEQ20"/>
      <c r="CER20"/>
      <c r="CES20"/>
      <c r="CET20"/>
      <c r="CEU20"/>
      <c r="CEV20"/>
      <c r="CEW20"/>
      <c r="CEX20"/>
      <c r="CEY20"/>
      <c r="CEZ20"/>
      <c r="CFA20"/>
      <c r="CFB20"/>
      <c r="CFC20"/>
      <c r="CFD20"/>
      <c r="CFE20"/>
      <c r="CFF20"/>
      <c r="CFG20"/>
      <c r="CFH20"/>
      <c r="CFI20"/>
      <c r="CFJ20"/>
      <c r="CFK20"/>
      <c r="CFL20"/>
      <c r="CFM20"/>
      <c r="CFN20"/>
      <c r="CFO20"/>
      <c r="CFP20"/>
      <c r="CFQ20"/>
      <c r="CFR20"/>
      <c r="CFS20"/>
      <c r="CFT20"/>
      <c r="CFU20"/>
      <c r="CFV20"/>
      <c r="CFW20"/>
      <c r="CFX20"/>
      <c r="CFY20"/>
      <c r="CFZ20"/>
      <c r="CGA20"/>
      <c r="CGB20"/>
      <c r="CGC20"/>
      <c r="CGD20"/>
      <c r="CGE20"/>
      <c r="CGF20"/>
      <c r="CGG20"/>
      <c r="CGH20"/>
      <c r="CGI20"/>
      <c r="CGJ20"/>
      <c r="CGK20"/>
      <c r="CGL20"/>
      <c r="CGM20"/>
      <c r="CGN20"/>
      <c r="CGO20"/>
      <c r="CGP20"/>
      <c r="CGQ20"/>
      <c r="CGR20"/>
      <c r="CGS20"/>
      <c r="CGT20"/>
      <c r="CGU20"/>
      <c r="CGV20"/>
      <c r="CGW20"/>
      <c r="CGX20"/>
      <c r="CGY20"/>
      <c r="CGZ20"/>
      <c r="CHA20"/>
      <c r="CHB20"/>
      <c r="CHC20"/>
      <c r="CHD20"/>
      <c r="CHE20"/>
      <c r="CHF20"/>
      <c r="CHG20"/>
      <c r="CHH20"/>
      <c r="CHI20"/>
      <c r="CHJ20"/>
      <c r="CHK20"/>
      <c r="CHL20"/>
      <c r="CHM20"/>
      <c r="CHN20"/>
      <c r="CHO20"/>
      <c r="CHP20"/>
      <c r="CHQ20"/>
      <c r="CHR20"/>
      <c r="CHS20"/>
      <c r="CHT20"/>
      <c r="CHU20"/>
      <c r="CHV20"/>
      <c r="CHW20"/>
      <c r="CHX20"/>
      <c r="CHY20"/>
      <c r="CHZ20"/>
      <c r="CIA20"/>
      <c r="CIB20"/>
      <c r="CIC20"/>
      <c r="CID20"/>
      <c r="CIE20"/>
      <c r="CIF20"/>
      <c r="CIG20"/>
      <c r="CIH20"/>
      <c r="CII20"/>
      <c r="CIJ20"/>
      <c r="CIK20"/>
      <c r="CIL20"/>
      <c r="CIM20"/>
      <c r="CIN20"/>
      <c r="CIO20"/>
      <c r="CIP20"/>
      <c r="CIQ20"/>
      <c r="CIR20"/>
      <c r="CIS20"/>
      <c r="CIT20"/>
      <c r="CIU20"/>
      <c r="CIV20"/>
      <c r="CIW20"/>
      <c r="CIX20"/>
      <c r="CIY20"/>
      <c r="CIZ20"/>
      <c r="CJA20"/>
      <c r="CJB20"/>
      <c r="CJC20"/>
      <c r="CJD20"/>
      <c r="CJE20"/>
      <c r="CJF20"/>
      <c r="CJG20"/>
      <c r="CJH20"/>
      <c r="CJI20"/>
      <c r="CJJ20"/>
      <c r="CJK20"/>
      <c r="CJL20"/>
      <c r="CJM20"/>
      <c r="CJN20"/>
      <c r="CJO20"/>
      <c r="CJP20"/>
      <c r="CJQ20"/>
      <c r="CJR20"/>
      <c r="CJS20"/>
      <c r="CJT20"/>
      <c r="CJU20"/>
      <c r="CJV20"/>
      <c r="CJW20"/>
      <c r="CJX20"/>
      <c r="CJY20"/>
      <c r="CJZ20"/>
      <c r="CKA20"/>
      <c r="CKB20"/>
      <c r="CKC20"/>
      <c r="CKD20"/>
      <c r="CKE20"/>
      <c r="CKF20"/>
      <c r="CKG20"/>
      <c r="CKH20"/>
      <c r="CKI20"/>
      <c r="CKJ20"/>
      <c r="CKK20"/>
      <c r="CKL20"/>
      <c r="CKM20"/>
      <c r="CKN20"/>
      <c r="CKO20"/>
      <c r="CKP20"/>
      <c r="CKQ20"/>
      <c r="CKR20"/>
      <c r="CKS20"/>
      <c r="CKT20"/>
      <c r="CKU20"/>
      <c r="CKV20"/>
      <c r="CKW20"/>
      <c r="CKX20"/>
      <c r="CKY20"/>
      <c r="CKZ20"/>
      <c r="CLA20"/>
      <c r="CLB20"/>
      <c r="CLC20"/>
      <c r="CLD20"/>
      <c r="CLE20"/>
      <c r="CLF20"/>
      <c r="CLG20"/>
      <c r="CLH20"/>
      <c r="CLI20"/>
      <c r="CLJ20"/>
      <c r="CLK20"/>
      <c r="CLL20"/>
      <c r="CLM20"/>
      <c r="CLN20"/>
      <c r="CLO20"/>
      <c r="CLP20"/>
      <c r="CLQ20"/>
      <c r="CLR20"/>
      <c r="CLS20"/>
      <c r="CLT20"/>
      <c r="CLU20"/>
      <c r="CLV20"/>
      <c r="CLW20"/>
      <c r="CLX20"/>
      <c r="CLY20"/>
      <c r="CLZ20"/>
      <c r="CMA20"/>
      <c r="CMB20"/>
      <c r="CMC20"/>
      <c r="CMD20"/>
      <c r="CME20"/>
      <c r="CMF20"/>
      <c r="CMG20"/>
      <c r="CMH20"/>
      <c r="CMI20"/>
      <c r="CMJ20"/>
      <c r="CMK20"/>
      <c r="CML20"/>
      <c r="CMM20"/>
      <c r="CMN20"/>
      <c r="CMO20"/>
      <c r="CMP20"/>
      <c r="CMQ20"/>
      <c r="CMR20"/>
      <c r="CMS20"/>
      <c r="CMT20"/>
      <c r="CMU20"/>
      <c r="CMV20"/>
      <c r="CMW20"/>
      <c r="CMX20"/>
      <c r="CMY20"/>
      <c r="CMZ20"/>
      <c r="CNA20"/>
      <c r="CNB20"/>
      <c r="CNC20"/>
      <c r="CND20"/>
      <c r="CNE20"/>
      <c r="CNF20"/>
      <c r="CNG20"/>
      <c r="CNH20"/>
      <c r="CNI20"/>
      <c r="CNJ20"/>
      <c r="CNK20"/>
      <c r="CNL20"/>
      <c r="CNM20"/>
      <c r="CNN20"/>
      <c r="CNO20"/>
      <c r="CNP20"/>
      <c r="CNQ20"/>
      <c r="CNR20"/>
      <c r="CNS20"/>
      <c r="CNT20"/>
      <c r="CNU20"/>
      <c r="CNV20"/>
      <c r="CNW20"/>
      <c r="CNX20"/>
      <c r="CNY20"/>
      <c r="CNZ20"/>
      <c r="COA20"/>
      <c r="COB20"/>
      <c r="COC20"/>
      <c r="COD20"/>
      <c r="COE20"/>
      <c r="COF20"/>
      <c r="COG20"/>
      <c r="COH20"/>
      <c r="COI20"/>
      <c r="COJ20"/>
      <c r="COK20"/>
      <c r="COL20"/>
      <c r="COM20"/>
      <c r="CON20"/>
      <c r="COO20"/>
      <c r="COP20"/>
      <c r="COQ20"/>
      <c r="COR20"/>
      <c r="COS20"/>
      <c r="COT20"/>
      <c r="COU20"/>
      <c r="COV20"/>
      <c r="COW20"/>
      <c r="COX20"/>
      <c r="COY20"/>
      <c r="COZ20"/>
      <c r="CPA20"/>
      <c r="CPB20"/>
      <c r="CPC20"/>
      <c r="CPD20"/>
      <c r="CPE20"/>
      <c r="CPF20"/>
      <c r="CPG20"/>
      <c r="CPH20"/>
      <c r="CPI20"/>
      <c r="CPJ20"/>
      <c r="CPK20"/>
      <c r="CPL20"/>
      <c r="CPM20"/>
      <c r="CPN20"/>
      <c r="CPO20"/>
      <c r="CPP20"/>
      <c r="CPQ20"/>
      <c r="CPR20"/>
      <c r="CPS20"/>
      <c r="CPT20"/>
      <c r="CPU20"/>
      <c r="CPV20"/>
      <c r="CPW20"/>
      <c r="CPX20"/>
      <c r="CPY20"/>
      <c r="CPZ20"/>
      <c r="CQA20"/>
      <c r="CQB20"/>
      <c r="CQC20"/>
      <c r="CQD20"/>
      <c r="CQE20"/>
      <c r="CQF20"/>
      <c r="CQG20"/>
      <c r="CQH20"/>
      <c r="CQI20"/>
      <c r="CQJ20"/>
      <c r="CQK20"/>
      <c r="CQL20"/>
      <c r="CQM20"/>
      <c r="CQN20"/>
      <c r="CQO20"/>
      <c r="CQP20"/>
      <c r="CQQ20"/>
      <c r="CQR20"/>
      <c r="CQS20"/>
      <c r="CQT20"/>
      <c r="CQU20"/>
      <c r="CQV20"/>
      <c r="CQW20"/>
      <c r="CQX20"/>
      <c r="CQY20"/>
      <c r="CQZ20"/>
      <c r="CRA20"/>
      <c r="CRB20"/>
      <c r="CRC20"/>
      <c r="CRD20"/>
      <c r="CRE20"/>
      <c r="CRF20"/>
      <c r="CRG20"/>
      <c r="CRH20"/>
      <c r="CRI20"/>
      <c r="CRJ20"/>
      <c r="CRK20"/>
      <c r="CRL20"/>
      <c r="CRM20"/>
      <c r="CRN20"/>
      <c r="CRO20"/>
      <c r="CRP20"/>
      <c r="CRQ20"/>
      <c r="CRR20"/>
      <c r="CRS20"/>
      <c r="CRT20"/>
      <c r="CRU20"/>
      <c r="CRV20"/>
      <c r="CRW20"/>
      <c r="CRX20"/>
      <c r="CRY20"/>
      <c r="CRZ20"/>
      <c r="CSA20"/>
      <c r="CSB20"/>
      <c r="CSC20"/>
      <c r="CSD20"/>
      <c r="CSE20"/>
      <c r="CSF20"/>
      <c r="CSG20"/>
      <c r="CSH20"/>
      <c r="CSI20"/>
      <c r="CSJ20"/>
      <c r="CSK20"/>
      <c r="CSL20"/>
      <c r="CSM20"/>
      <c r="CSN20"/>
      <c r="CSO20"/>
      <c r="CSP20"/>
      <c r="CSQ20"/>
      <c r="CSR20"/>
      <c r="CSS20"/>
      <c r="CST20"/>
      <c r="CSU20"/>
      <c r="CSV20"/>
      <c r="CSW20"/>
      <c r="CSX20"/>
      <c r="CSY20"/>
      <c r="CSZ20"/>
      <c r="CTA20"/>
      <c r="CTB20"/>
      <c r="CTC20"/>
      <c r="CTD20"/>
      <c r="CTE20"/>
      <c r="CTF20"/>
      <c r="CTG20"/>
      <c r="CTH20"/>
      <c r="CTI20"/>
      <c r="CTJ20"/>
      <c r="CTK20"/>
      <c r="CTL20"/>
      <c r="CTM20"/>
      <c r="CTN20"/>
      <c r="CTO20"/>
      <c r="CTP20"/>
      <c r="CTQ20"/>
      <c r="CTR20"/>
      <c r="CTS20"/>
      <c r="CTT20"/>
      <c r="CTU20"/>
      <c r="CTV20"/>
      <c r="CTW20"/>
      <c r="CTX20"/>
      <c r="CTY20"/>
      <c r="CTZ20"/>
      <c r="CUA20"/>
      <c r="CUB20"/>
      <c r="CUC20"/>
      <c r="CUD20"/>
      <c r="CUE20"/>
      <c r="CUF20"/>
      <c r="CUG20"/>
      <c r="CUH20"/>
      <c r="CUI20"/>
      <c r="CUJ20"/>
      <c r="CUK20"/>
      <c r="CUL20"/>
      <c r="CUM20"/>
      <c r="CUN20"/>
      <c r="CUO20"/>
      <c r="CUP20"/>
      <c r="CUQ20"/>
      <c r="CUR20"/>
      <c r="CUS20"/>
      <c r="CUT20"/>
      <c r="CUU20"/>
      <c r="CUV20"/>
      <c r="CUW20"/>
      <c r="CUX20"/>
      <c r="CUY20"/>
      <c r="CUZ20"/>
      <c r="CVA20"/>
      <c r="CVB20"/>
      <c r="CVC20"/>
      <c r="CVD20"/>
      <c r="CVE20"/>
      <c r="CVF20"/>
      <c r="CVG20"/>
      <c r="CVH20"/>
      <c r="CVI20"/>
      <c r="CVJ20"/>
      <c r="CVK20"/>
      <c r="CVL20"/>
      <c r="CVM20"/>
      <c r="CVN20"/>
      <c r="CVO20"/>
      <c r="CVP20"/>
      <c r="CVQ20"/>
      <c r="CVR20"/>
      <c r="CVS20"/>
      <c r="CVT20"/>
      <c r="CVU20"/>
      <c r="CVV20"/>
      <c r="CVW20"/>
      <c r="CVX20"/>
      <c r="CVY20"/>
      <c r="CVZ20"/>
      <c r="CWA20"/>
      <c r="CWB20"/>
      <c r="CWC20"/>
      <c r="CWD20"/>
      <c r="CWE20"/>
      <c r="CWF20"/>
      <c r="CWG20"/>
      <c r="CWH20"/>
      <c r="CWI20"/>
      <c r="CWJ20"/>
      <c r="CWK20"/>
      <c r="CWL20"/>
      <c r="CWM20"/>
      <c r="CWN20"/>
      <c r="CWO20"/>
      <c r="CWP20"/>
      <c r="CWQ20"/>
      <c r="CWR20"/>
      <c r="CWS20"/>
      <c r="CWT20"/>
      <c r="CWU20"/>
      <c r="CWV20"/>
      <c r="CWW20"/>
      <c r="CWX20"/>
      <c r="CWY20"/>
      <c r="CWZ20"/>
      <c r="CXA20"/>
      <c r="CXB20"/>
      <c r="CXC20"/>
      <c r="CXD20"/>
      <c r="CXE20"/>
      <c r="CXF20"/>
      <c r="CXG20"/>
      <c r="CXH20"/>
      <c r="CXI20"/>
      <c r="CXJ20"/>
      <c r="CXK20"/>
      <c r="CXL20"/>
      <c r="CXM20"/>
      <c r="CXN20"/>
      <c r="CXO20"/>
      <c r="CXP20"/>
      <c r="CXQ20"/>
      <c r="CXR20"/>
      <c r="CXS20"/>
      <c r="CXT20"/>
      <c r="CXU20"/>
      <c r="CXV20"/>
      <c r="CXW20"/>
      <c r="CXX20"/>
      <c r="CXY20"/>
      <c r="CXZ20"/>
      <c r="CYA20"/>
      <c r="CYB20"/>
      <c r="CYC20"/>
      <c r="CYD20"/>
      <c r="CYE20"/>
      <c r="CYF20"/>
      <c r="CYG20"/>
      <c r="CYH20"/>
      <c r="CYI20"/>
      <c r="CYJ20"/>
      <c r="CYK20"/>
      <c r="CYL20"/>
      <c r="CYM20"/>
      <c r="CYN20"/>
      <c r="CYO20"/>
      <c r="CYP20"/>
      <c r="CYQ20"/>
      <c r="CYR20"/>
      <c r="CYS20"/>
      <c r="CYT20"/>
      <c r="CYU20"/>
      <c r="CYV20"/>
      <c r="CYW20"/>
      <c r="CYX20"/>
      <c r="CYY20"/>
      <c r="CYZ20"/>
      <c r="CZA20"/>
      <c r="CZB20"/>
      <c r="CZC20"/>
      <c r="CZD20"/>
      <c r="CZE20"/>
      <c r="CZF20"/>
      <c r="CZG20"/>
      <c r="CZH20"/>
      <c r="CZI20"/>
      <c r="CZJ20"/>
      <c r="CZK20"/>
      <c r="CZL20"/>
      <c r="CZM20"/>
      <c r="CZN20"/>
      <c r="CZO20"/>
      <c r="CZP20"/>
      <c r="CZQ20"/>
      <c r="CZR20"/>
      <c r="CZS20"/>
      <c r="CZT20"/>
      <c r="CZU20"/>
      <c r="CZV20"/>
      <c r="CZW20"/>
      <c r="CZX20"/>
      <c r="CZY20"/>
      <c r="CZZ20"/>
      <c r="DAA20"/>
      <c r="DAB20"/>
      <c r="DAC20"/>
      <c r="DAD20"/>
      <c r="DAE20"/>
      <c r="DAF20"/>
      <c r="DAG20"/>
      <c r="DAH20"/>
      <c r="DAI20"/>
      <c r="DAJ20"/>
      <c r="DAK20"/>
      <c r="DAL20"/>
      <c r="DAM20"/>
      <c r="DAN20"/>
      <c r="DAO20"/>
      <c r="DAP20"/>
      <c r="DAQ20"/>
      <c r="DAR20"/>
      <c r="DAS20"/>
      <c r="DAT20"/>
      <c r="DAU20"/>
      <c r="DAV20"/>
      <c r="DAW20"/>
      <c r="DAX20"/>
      <c r="DAY20"/>
      <c r="DAZ20"/>
      <c r="DBA20"/>
      <c r="DBB20"/>
      <c r="DBC20"/>
      <c r="DBD20"/>
      <c r="DBE20"/>
      <c r="DBF20"/>
      <c r="DBG20"/>
      <c r="DBH20"/>
      <c r="DBI20"/>
      <c r="DBJ20"/>
      <c r="DBK20"/>
      <c r="DBL20"/>
      <c r="DBM20"/>
      <c r="DBN20"/>
      <c r="DBO20"/>
      <c r="DBP20"/>
      <c r="DBQ20"/>
      <c r="DBR20"/>
      <c r="DBS20"/>
      <c r="DBT20"/>
      <c r="DBU20"/>
      <c r="DBV20"/>
      <c r="DBW20"/>
      <c r="DBX20"/>
      <c r="DBY20"/>
      <c r="DBZ20"/>
      <c r="DCA20"/>
      <c r="DCB20"/>
      <c r="DCC20"/>
      <c r="DCD20"/>
      <c r="DCE20"/>
      <c r="DCF20"/>
      <c r="DCG20"/>
      <c r="DCH20"/>
      <c r="DCI20"/>
      <c r="DCJ20"/>
      <c r="DCK20"/>
      <c r="DCL20"/>
      <c r="DCM20"/>
      <c r="DCN20"/>
      <c r="DCO20"/>
      <c r="DCP20"/>
      <c r="DCQ20"/>
      <c r="DCR20"/>
      <c r="DCS20"/>
      <c r="DCT20"/>
      <c r="DCU20"/>
      <c r="DCV20"/>
      <c r="DCW20"/>
      <c r="DCX20"/>
      <c r="DCY20"/>
      <c r="DCZ20"/>
      <c r="DDA20"/>
      <c r="DDB20"/>
      <c r="DDC20"/>
      <c r="DDD20"/>
      <c r="DDE20"/>
      <c r="DDF20"/>
      <c r="DDG20"/>
      <c r="DDH20"/>
      <c r="DDI20"/>
      <c r="DDJ20"/>
      <c r="DDK20"/>
      <c r="DDL20"/>
      <c r="DDM20"/>
      <c r="DDN20"/>
      <c r="DDO20"/>
      <c r="DDP20"/>
      <c r="DDQ20"/>
      <c r="DDR20"/>
      <c r="DDS20"/>
      <c r="DDT20"/>
      <c r="DDU20"/>
      <c r="DDV20"/>
      <c r="DDW20"/>
      <c r="DDX20"/>
      <c r="DDY20"/>
      <c r="DDZ20"/>
      <c r="DEA20"/>
      <c r="DEB20"/>
      <c r="DEC20"/>
      <c r="DED20"/>
      <c r="DEE20"/>
      <c r="DEF20"/>
      <c r="DEG20"/>
      <c r="DEH20"/>
      <c r="DEI20"/>
      <c r="DEJ20"/>
      <c r="DEK20"/>
      <c r="DEL20"/>
      <c r="DEM20"/>
      <c r="DEN20"/>
      <c r="DEO20"/>
      <c r="DEP20"/>
      <c r="DEQ20"/>
      <c r="DER20"/>
      <c r="DES20"/>
      <c r="DET20"/>
      <c r="DEU20"/>
      <c r="DEV20"/>
      <c r="DEW20"/>
      <c r="DEX20"/>
      <c r="DEY20"/>
      <c r="DEZ20"/>
      <c r="DFA20"/>
      <c r="DFB20"/>
      <c r="DFC20"/>
      <c r="DFD20"/>
      <c r="DFE20"/>
      <c r="DFF20"/>
      <c r="DFG20"/>
      <c r="DFH20"/>
      <c r="DFI20"/>
      <c r="DFJ20"/>
      <c r="DFK20"/>
      <c r="DFL20"/>
      <c r="DFM20"/>
      <c r="DFN20"/>
      <c r="DFO20"/>
      <c r="DFP20"/>
      <c r="DFQ20"/>
      <c r="DFR20"/>
      <c r="DFS20"/>
      <c r="DFT20"/>
      <c r="DFU20"/>
      <c r="DFV20"/>
      <c r="DFW20"/>
      <c r="DFX20"/>
      <c r="DFY20"/>
      <c r="DFZ20"/>
      <c r="DGA20"/>
      <c r="DGB20"/>
      <c r="DGC20"/>
      <c r="DGD20"/>
      <c r="DGE20"/>
      <c r="DGF20"/>
      <c r="DGG20"/>
      <c r="DGH20"/>
      <c r="DGI20"/>
      <c r="DGJ20"/>
      <c r="DGK20"/>
      <c r="DGL20"/>
      <c r="DGM20"/>
      <c r="DGN20"/>
      <c r="DGO20"/>
      <c r="DGP20"/>
      <c r="DGQ20"/>
      <c r="DGR20"/>
      <c r="DGS20"/>
      <c r="DGT20"/>
      <c r="DGU20"/>
      <c r="DGV20"/>
      <c r="DGW20"/>
      <c r="DGX20"/>
      <c r="DGY20"/>
      <c r="DGZ20"/>
      <c r="DHA20"/>
      <c r="DHB20"/>
      <c r="DHC20"/>
      <c r="DHD20"/>
      <c r="DHE20"/>
      <c r="DHF20"/>
      <c r="DHG20"/>
      <c r="DHH20"/>
      <c r="DHI20"/>
      <c r="DHJ20"/>
      <c r="DHK20"/>
      <c r="DHL20"/>
      <c r="DHM20"/>
      <c r="DHN20"/>
      <c r="DHO20"/>
      <c r="DHP20"/>
      <c r="DHQ20"/>
      <c r="DHR20"/>
      <c r="DHS20"/>
      <c r="DHT20"/>
      <c r="DHU20"/>
      <c r="DHV20"/>
      <c r="DHW20"/>
      <c r="DHX20"/>
      <c r="DHY20"/>
      <c r="DHZ20"/>
      <c r="DIA20"/>
      <c r="DIB20"/>
      <c r="DIC20"/>
      <c r="DID20"/>
      <c r="DIE20"/>
      <c r="DIF20"/>
      <c r="DIG20"/>
      <c r="DIH20"/>
      <c r="DII20"/>
      <c r="DIJ20"/>
      <c r="DIK20"/>
      <c r="DIL20"/>
      <c r="DIM20"/>
      <c r="DIN20"/>
      <c r="DIO20"/>
      <c r="DIP20"/>
      <c r="DIQ20"/>
      <c r="DIR20"/>
      <c r="DIS20"/>
      <c r="DIT20"/>
      <c r="DIU20"/>
      <c r="DIV20"/>
      <c r="DIW20"/>
      <c r="DIX20"/>
      <c r="DIY20"/>
      <c r="DIZ20"/>
      <c r="DJA20"/>
      <c r="DJB20"/>
      <c r="DJC20"/>
      <c r="DJD20"/>
      <c r="DJE20"/>
      <c r="DJF20"/>
      <c r="DJG20"/>
      <c r="DJH20"/>
      <c r="DJI20"/>
      <c r="DJJ20"/>
      <c r="DJK20"/>
      <c r="DJL20"/>
      <c r="DJM20"/>
      <c r="DJN20"/>
      <c r="DJO20"/>
      <c r="DJP20"/>
      <c r="DJQ20"/>
      <c r="DJR20"/>
      <c r="DJS20"/>
      <c r="DJT20"/>
      <c r="DJU20"/>
      <c r="DJV20"/>
      <c r="DJW20"/>
      <c r="DJX20"/>
      <c r="DJY20"/>
      <c r="DJZ20"/>
      <c r="DKA20"/>
      <c r="DKB20"/>
      <c r="DKC20"/>
      <c r="DKD20"/>
      <c r="DKE20"/>
      <c r="DKF20"/>
      <c r="DKG20"/>
      <c r="DKH20"/>
      <c r="DKI20"/>
      <c r="DKJ20"/>
      <c r="DKK20"/>
      <c r="DKL20"/>
      <c r="DKM20"/>
      <c r="DKN20"/>
      <c r="DKO20"/>
      <c r="DKP20"/>
      <c r="DKQ20"/>
      <c r="DKR20"/>
      <c r="DKS20"/>
      <c r="DKT20"/>
      <c r="DKU20"/>
      <c r="DKV20"/>
      <c r="DKW20"/>
      <c r="DKX20"/>
      <c r="DKY20"/>
      <c r="DKZ20"/>
      <c r="DLA20"/>
      <c r="DLB20"/>
      <c r="DLC20"/>
      <c r="DLD20"/>
      <c r="DLE20"/>
      <c r="DLF20"/>
      <c r="DLG20"/>
      <c r="DLH20"/>
      <c r="DLI20"/>
      <c r="DLJ20"/>
      <c r="DLK20"/>
      <c r="DLL20"/>
      <c r="DLM20"/>
      <c r="DLN20"/>
      <c r="DLO20"/>
      <c r="DLP20"/>
      <c r="DLQ20"/>
      <c r="DLR20"/>
      <c r="DLS20"/>
      <c r="DLT20"/>
      <c r="DLU20"/>
      <c r="DLV20"/>
      <c r="DLW20"/>
      <c r="DLX20"/>
      <c r="DLY20"/>
      <c r="DLZ20"/>
      <c r="DMA20"/>
      <c r="DMB20"/>
      <c r="DMC20"/>
      <c r="DMD20"/>
      <c r="DME20"/>
      <c r="DMF20"/>
      <c r="DMG20"/>
      <c r="DMH20"/>
      <c r="DMI20"/>
      <c r="DMJ20"/>
      <c r="DMK20"/>
      <c r="DML20"/>
      <c r="DMM20"/>
      <c r="DMN20"/>
      <c r="DMO20"/>
      <c r="DMP20"/>
      <c r="DMQ20"/>
      <c r="DMR20"/>
      <c r="DMS20"/>
      <c r="DMT20"/>
      <c r="DMU20"/>
      <c r="DMV20"/>
      <c r="DMW20"/>
      <c r="DMX20"/>
      <c r="DMY20"/>
      <c r="DMZ20"/>
      <c r="DNA20"/>
      <c r="DNB20"/>
      <c r="DNC20"/>
      <c r="DND20"/>
      <c r="DNE20"/>
      <c r="DNF20"/>
      <c r="DNG20"/>
      <c r="DNH20"/>
      <c r="DNI20"/>
      <c r="DNJ20"/>
      <c r="DNK20"/>
      <c r="DNL20"/>
      <c r="DNM20"/>
      <c r="DNN20"/>
      <c r="DNO20"/>
      <c r="DNP20"/>
      <c r="DNQ20"/>
      <c r="DNR20"/>
      <c r="DNS20"/>
      <c r="DNT20"/>
      <c r="DNU20"/>
      <c r="DNV20"/>
      <c r="DNW20"/>
      <c r="DNX20"/>
      <c r="DNY20"/>
      <c r="DNZ20"/>
      <c r="DOA20"/>
      <c r="DOB20"/>
      <c r="DOC20"/>
      <c r="DOD20"/>
      <c r="DOE20"/>
      <c r="DOF20"/>
      <c r="DOG20"/>
      <c r="DOH20"/>
      <c r="DOI20"/>
      <c r="DOJ20"/>
      <c r="DOK20"/>
      <c r="DOL20"/>
      <c r="DOM20"/>
      <c r="DON20"/>
      <c r="DOO20"/>
      <c r="DOP20"/>
      <c r="DOQ20"/>
      <c r="DOR20"/>
      <c r="DOS20"/>
      <c r="DOT20"/>
      <c r="DOU20"/>
      <c r="DOV20"/>
      <c r="DOW20"/>
      <c r="DOX20"/>
      <c r="DOY20"/>
      <c r="DOZ20"/>
      <c r="DPA20"/>
      <c r="DPB20"/>
      <c r="DPC20"/>
      <c r="DPD20"/>
      <c r="DPE20"/>
      <c r="DPF20"/>
      <c r="DPG20"/>
      <c r="DPH20"/>
      <c r="DPI20"/>
      <c r="DPJ20"/>
      <c r="DPK20"/>
      <c r="DPL20"/>
      <c r="DPM20"/>
      <c r="DPN20"/>
      <c r="DPO20"/>
      <c r="DPP20"/>
      <c r="DPQ20"/>
      <c r="DPR20"/>
      <c r="DPS20"/>
      <c r="DPT20"/>
      <c r="DPU20"/>
      <c r="DPV20"/>
      <c r="DPW20"/>
      <c r="DPX20"/>
      <c r="DPY20"/>
      <c r="DPZ20"/>
      <c r="DQA20"/>
      <c r="DQB20"/>
      <c r="DQC20"/>
      <c r="DQD20"/>
      <c r="DQE20"/>
      <c r="DQF20"/>
      <c r="DQG20"/>
      <c r="DQH20"/>
      <c r="DQI20"/>
      <c r="DQJ20"/>
      <c r="DQK20"/>
      <c r="DQL20"/>
      <c r="DQM20"/>
      <c r="DQN20"/>
      <c r="DQO20"/>
      <c r="DQP20"/>
      <c r="DQQ20"/>
      <c r="DQR20"/>
      <c r="DQS20"/>
      <c r="DQT20"/>
      <c r="DQU20"/>
      <c r="DQV20"/>
      <c r="DQW20"/>
      <c r="DQX20"/>
      <c r="DQY20"/>
      <c r="DQZ20"/>
      <c r="DRA20"/>
      <c r="DRB20"/>
      <c r="DRC20"/>
      <c r="DRD20"/>
      <c r="DRE20"/>
      <c r="DRF20"/>
      <c r="DRG20"/>
      <c r="DRH20"/>
      <c r="DRI20"/>
      <c r="DRJ20"/>
      <c r="DRK20"/>
      <c r="DRL20"/>
      <c r="DRM20"/>
      <c r="DRN20"/>
      <c r="DRO20"/>
      <c r="DRP20"/>
      <c r="DRQ20"/>
      <c r="DRR20"/>
      <c r="DRS20"/>
      <c r="DRT20"/>
      <c r="DRU20"/>
      <c r="DRV20"/>
      <c r="DRW20"/>
      <c r="DRX20"/>
      <c r="DRY20"/>
      <c r="DRZ20"/>
      <c r="DSA20"/>
      <c r="DSB20"/>
      <c r="DSC20"/>
      <c r="DSD20"/>
      <c r="DSE20"/>
      <c r="DSF20"/>
      <c r="DSG20"/>
      <c r="DSH20"/>
      <c r="DSI20"/>
      <c r="DSJ20"/>
      <c r="DSK20"/>
      <c r="DSL20"/>
      <c r="DSM20"/>
      <c r="DSN20"/>
      <c r="DSO20"/>
      <c r="DSP20"/>
      <c r="DSQ20"/>
      <c r="DSR20"/>
      <c r="DSS20"/>
      <c r="DST20"/>
      <c r="DSU20"/>
      <c r="DSV20"/>
      <c r="DSW20"/>
      <c r="DSX20"/>
      <c r="DSY20"/>
      <c r="DSZ20"/>
      <c r="DTA20"/>
      <c r="DTB20"/>
      <c r="DTC20"/>
      <c r="DTD20"/>
      <c r="DTE20"/>
      <c r="DTF20"/>
      <c r="DTG20"/>
      <c r="DTH20"/>
      <c r="DTI20"/>
      <c r="DTJ20"/>
      <c r="DTK20"/>
      <c r="DTL20"/>
      <c r="DTM20"/>
      <c r="DTN20"/>
      <c r="DTO20"/>
      <c r="DTP20"/>
      <c r="DTQ20"/>
      <c r="DTR20"/>
      <c r="DTS20"/>
      <c r="DTT20"/>
      <c r="DTU20"/>
      <c r="DTV20"/>
      <c r="DTW20"/>
      <c r="DTX20"/>
      <c r="DTY20"/>
      <c r="DTZ20"/>
      <c r="DUA20"/>
      <c r="DUB20"/>
      <c r="DUC20"/>
      <c r="DUD20"/>
      <c r="DUE20"/>
      <c r="DUF20"/>
      <c r="DUG20"/>
      <c r="DUH20"/>
      <c r="DUI20"/>
      <c r="DUJ20"/>
      <c r="DUK20"/>
      <c r="DUL20"/>
      <c r="DUM20"/>
      <c r="DUN20"/>
      <c r="DUO20"/>
      <c r="DUP20"/>
      <c r="DUQ20"/>
      <c r="DUR20"/>
      <c r="DUS20"/>
      <c r="DUT20"/>
      <c r="DUU20"/>
      <c r="DUV20"/>
      <c r="DUW20"/>
      <c r="DUX20"/>
      <c r="DUY20"/>
      <c r="DUZ20"/>
      <c r="DVA20"/>
      <c r="DVB20"/>
      <c r="DVC20"/>
      <c r="DVD20"/>
      <c r="DVE20"/>
      <c r="DVF20"/>
      <c r="DVG20"/>
      <c r="DVH20"/>
      <c r="DVI20"/>
      <c r="DVJ20"/>
      <c r="DVK20"/>
      <c r="DVL20"/>
      <c r="DVM20"/>
      <c r="DVN20"/>
      <c r="DVO20"/>
      <c r="DVP20"/>
      <c r="DVQ20"/>
      <c r="DVR20"/>
      <c r="DVS20"/>
      <c r="DVT20"/>
      <c r="DVU20"/>
      <c r="DVV20"/>
      <c r="DVW20"/>
      <c r="DVX20"/>
      <c r="DVY20"/>
      <c r="DVZ20"/>
      <c r="DWA20"/>
      <c r="DWB20"/>
      <c r="DWC20"/>
      <c r="DWD20"/>
      <c r="DWE20"/>
      <c r="DWF20"/>
      <c r="DWG20"/>
      <c r="DWH20"/>
      <c r="DWI20"/>
      <c r="DWJ20"/>
      <c r="DWK20"/>
      <c r="DWL20"/>
      <c r="DWM20"/>
      <c r="DWN20"/>
      <c r="DWO20"/>
      <c r="DWP20"/>
      <c r="DWQ20"/>
      <c r="DWR20"/>
      <c r="DWS20"/>
      <c r="DWT20"/>
      <c r="DWU20"/>
      <c r="DWV20"/>
      <c r="DWW20"/>
      <c r="DWX20"/>
      <c r="DWY20"/>
      <c r="DWZ20"/>
      <c r="DXA20"/>
      <c r="DXB20"/>
      <c r="DXC20"/>
      <c r="DXD20"/>
      <c r="DXE20"/>
      <c r="DXF20"/>
      <c r="DXG20"/>
      <c r="DXH20"/>
      <c r="DXI20"/>
      <c r="DXJ20"/>
      <c r="DXK20"/>
      <c r="DXL20"/>
      <c r="DXM20"/>
      <c r="DXN20"/>
      <c r="DXO20"/>
      <c r="DXP20"/>
      <c r="DXQ20"/>
      <c r="DXR20"/>
      <c r="DXS20"/>
      <c r="DXT20"/>
      <c r="DXU20"/>
      <c r="DXV20"/>
      <c r="DXW20"/>
      <c r="DXX20"/>
      <c r="DXY20"/>
      <c r="DXZ20"/>
      <c r="DYA20"/>
      <c r="DYB20"/>
      <c r="DYC20"/>
      <c r="DYD20"/>
      <c r="DYE20"/>
      <c r="DYF20"/>
      <c r="DYG20"/>
      <c r="DYH20"/>
      <c r="DYI20"/>
      <c r="DYJ20"/>
      <c r="DYK20"/>
      <c r="DYL20"/>
      <c r="DYM20"/>
      <c r="DYN20"/>
      <c r="DYO20"/>
      <c r="DYP20"/>
      <c r="DYQ20"/>
      <c r="DYR20"/>
      <c r="DYS20"/>
      <c r="DYT20"/>
      <c r="DYU20"/>
      <c r="DYV20"/>
      <c r="DYW20"/>
      <c r="DYX20"/>
      <c r="DYY20"/>
      <c r="DYZ20"/>
      <c r="DZA20"/>
      <c r="DZB20"/>
      <c r="DZC20"/>
      <c r="DZD20"/>
      <c r="DZE20"/>
      <c r="DZF20"/>
      <c r="DZG20"/>
      <c r="DZH20"/>
      <c r="DZI20"/>
      <c r="DZJ20"/>
      <c r="DZK20"/>
      <c r="DZL20"/>
      <c r="DZM20"/>
      <c r="DZN20"/>
      <c r="DZO20"/>
      <c r="DZP20"/>
      <c r="DZQ20"/>
      <c r="DZR20"/>
      <c r="DZS20"/>
      <c r="DZT20"/>
      <c r="DZU20"/>
      <c r="DZV20"/>
      <c r="DZW20"/>
      <c r="DZX20"/>
      <c r="DZY20"/>
      <c r="DZZ20"/>
      <c r="EAA20"/>
      <c r="EAB20"/>
      <c r="EAC20"/>
      <c r="EAD20"/>
      <c r="EAE20"/>
      <c r="EAF20"/>
      <c r="EAG20"/>
      <c r="EAH20"/>
      <c r="EAI20"/>
      <c r="EAJ20"/>
      <c r="EAK20"/>
      <c r="EAL20"/>
      <c r="EAM20"/>
      <c r="EAN20"/>
      <c r="EAO20"/>
      <c r="EAP20"/>
      <c r="EAQ20"/>
      <c r="EAR20"/>
      <c r="EAS20"/>
      <c r="EAT20"/>
      <c r="EAU20"/>
      <c r="EAV20"/>
      <c r="EAW20"/>
      <c r="EAX20"/>
      <c r="EAY20"/>
      <c r="EAZ20"/>
      <c r="EBA20"/>
      <c r="EBB20"/>
      <c r="EBC20"/>
      <c r="EBD20"/>
      <c r="EBE20"/>
      <c r="EBF20"/>
      <c r="EBG20"/>
      <c r="EBH20"/>
      <c r="EBI20"/>
      <c r="EBJ20"/>
      <c r="EBK20"/>
      <c r="EBL20"/>
      <c r="EBM20"/>
      <c r="EBN20"/>
      <c r="EBO20"/>
      <c r="EBP20"/>
      <c r="EBQ20"/>
      <c r="EBR20"/>
      <c r="EBS20"/>
      <c r="EBT20"/>
      <c r="EBU20"/>
      <c r="EBV20"/>
      <c r="EBW20"/>
      <c r="EBX20"/>
      <c r="EBY20"/>
      <c r="EBZ20"/>
      <c r="ECA20"/>
      <c r="ECB20"/>
      <c r="ECC20"/>
      <c r="ECD20"/>
      <c r="ECE20"/>
      <c r="ECF20"/>
      <c r="ECG20"/>
      <c r="ECH20"/>
      <c r="ECI20"/>
      <c r="ECJ20"/>
      <c r="ECK20"/>
      <c r="ECL20"/>
      <c r="ECM20"/>
      <c r="ECN20"/>
      <c r="ECO20"/>
      <c r="ECP20"/>
      <c r="ECQ20"/>
      <c r="ECR20"/>
      <c r="ECS20"/>
      <c r="ECT20"/>
      <c r="ECU20"/>
      <c r="ECV20"/>
      <c r="ECW20"/>
      <c r="ECX20"/>
      <c r="ECY20"/>
      <c r="ECZ20"/>
      <c r="EDA20"/>
      <c r="EDB20"/>
      <c r="EDC20"/>
      <c r="EDD20"/>
      <c r="EDE20"/>
      <c r="EDF20"/>
      <c r="EDG20"/>
      <c r="EDH20"/>
      <c r="EDI20"/>
      <c r="EDJ20"/>
      <c r="EDK20"/>
      <c r="EDL20"/>
      <c r="EDM20"/>
      <c r="EDN20"/>
      <c r="EDO20"/>
      <c r="EDP20"/>
      <c r="EDQ20"/>
      <c r="EDR20"/>
      <c r="EDS20"/>
      <c r="EDT20"/>
      <c r="EDU20"/>
      <c r="EDV20"/>
      <c r="EDW20"/>
      <c r="EDX20"/>
      <c r="EDY20"/>
      <c r="EDZ20"/>
      <c r="EEA20"/>
      <c r="EEB20"/>
      <c r="EEC20"/>
      <c r="EED20"/>
      <c r="EEE20"/>
      <c r="EEF20"/>
      <c r="EEG20"/>
      <c r="EEH20"/>
      <c r="EEI20"/>
      <c r="EEJ20"/>
      <c r="EEK20"/>
      <c r="EEL20"/>
      <c r="EEM20"/>
      <c r="EEN20"/>
      <c r="EEO20"/>
      <c r="EEP20"/>
      <c r="EEQ20"/>
      <c r="EER20"/>
      <c r="EES20"/>
      <c r="EET20"/>
      <c r="EEU20"/>
      <c r="EEV20"/>
      <c r="EEW20"/>
      <c r="EEX20"/>
      <c r="EEY20"/>
      <c r="EEZ20"/>
      <c r="EFA20"/>
      <c r="EFB20"/>
      <c r="EFC20"/>
      <c r="EFD20"/>
      <c r="EFE20"/>
      <c r="EFF20"/>
      <c r="EFG20"/>
      <c r="EFH20"/>
      <c r="EFI20"/>
      <c r="EFJ20"/>
      <c r="EFK20"/>
      <c r="EFL20"/>
      <c r="EFM20"/>
      <c r="EFN20"/>
      <c r="EFO20"/>
      <c r="EFP20"/>
      <c r="EFQ20"/>
      <c r="EFR20"/>
      <c r="EFS20"/>
      <c r="EFT20"/>
      <c r="EFU20"/>
      <c r="EFV20"/>
      <c r="EFW20"/>
      <c r="EFX20"/>
      <c r="EFY20"/>
      <c r="EFZ20"/>
      <c r="EGA20"/>
      <c r="EGB20"/>
      <c r="EGC20"/>
      <c r="EGD20"/>
      <c r="EGE20"/>
      <c r="EGF20"/>
      <c r="EGG20"/>
      <c r="EGH20"/>
      <c r="EGI20"/>
      <c r="EGJ20"/>
      <c r="EGK20"/>
      <c r="EGL20"/>
      <c r="EGM20"/>
      <c r="EGN20"/>
      <c r="EGO20"/>
      <c r="EGP20"/>
      <c r="EGQ20"/>
      <c r="EGR20"/>
      <c r="EGS20"/>
      <c r="EGT20"/>
      <c r="EGU20"/>
      <c r="EGV20"/>
      <c r="EGW20"/>
      <c r="EGX20"/>
      <c r="EGY20"/>
      <c r="EGZ20"/>
      <c r="EHA20"/>
      <c r="EHB20"/>
      <c r="EHC20"/>
      <c r="EHD20"/>
      <c r="EHE20"/>
      <c r="EHF20"/>
      <c r="EHG20"/>
      <c r="EHH20"/>
      <c r="EHI20"/>
      <c r="EHJ20"/>
      <c r="EHK20"/>
      <c r="EHL20"/>
      <c r="EHM20"/>
      <c r="EHN20"/>
      <c r="EHO20"/>
      <c r="EHP20"/>
      <c r="EHQ20"/>
      <c r="EHR20"/>
      <c r="EHS20"/>
      <c r="EHT20"/>
      <c r="EHU20"/>
      <c r="EHV20"/>
      <c r="EHW20"/>
      <c r="EHX20"/>
      <c r="EHY20"/>
      <c r="EHZ20"/>
      <c r="EIA20"/>
      <c r="EIB20"/>
      <c r="EIC20"/>
      <c r="EID20"/>
      <c r="EIE20"/>
      <c r="EIF20"/>
      <c r="EIG20"/>
      <c r="EIH20"/>
      <c r="EII20"/>
      <c r="EIJ20"/>
      <c r="EIK20"/>
      <c r="EIL20"/>
      <c r="EIM20"/>
      <c r="EIN20"/>
      <c r="EIO20"/>
      <c r="EIP20"/>
      <c r="EIQ20"/>
      <c r="EIR20"/>
      <c r="EIS20"/>
      <c r="EIT20"/>
      <c r="EIU20"/>
      <c r="EIV20"/>
      <c r="EIW20"/>
      <c r="EIX20"/>
      <c r="EIY20"/>
      <c r="EIZ20"/>
      <c r="EJA20"/>
      <c r="EJB20"/>
      <c r="EJC20"/>
      <c r="EJD20"/>
      <c r="EJE20"/>
      <c r="EJF20"/>
      <c r="EJG20"/>
      <c r="EJH20"/>
      <c r="EJI20"/>
      <c r="EJJ20"/>
      <c r="EJK20"/>
      <c r="EJL20"/>
      <c r="EJM20"/>
      <c r="EJN20"/>
      <c r="EJO20"/>
      <c r="EJP20"/>
      <c r="EJQ20"/>
      <c r="EJR20"/>
      <c r="EJS20"/>
      <c r="EJT20"/>
      <c r="EJU20"/>
      <c r="EJV20"/>
      <c r="EJW20"/>
      <c r="EJX20"/>
      <c r="EJY20"/>
      <c r="EJZ20"/>
      <c r="EKA20"/>
      <c r="EKB20"/>
      <c r="EKC20"/>
      <c r="EKD20"/>
      <c r="EKE20"/>
      <c r="EKF20"/>
      <c r="EKG20"/>
      <c r="EKH20"/>
      <c r="EKI20"/>
      <c r="EKJ20"/>
      <c r="EKK20"/>
      <c r="EKL20"/>
      <c r="EKM20"/>
      <c r="EKN20"/>
      <c r="EKO20"/>
      <c r="EKP20"/>
      <c r="EKQ20"/>
      <c r="EKR20"/>
      <c r="EKS20"/>
      <c r="EKT20"/>
      <c r="EKU20"/>
      <c r="EKV20"/>
      <c r="EKW20"/>
      <c r="EKX20"/>
      <c r="EKY20"/>
      <c r="EKZ20"/>
      <c r="ELA20"/>
      <c r="ELB20"/>
      <c r="ELC20"/>
      <c r="ELD20"/>
      <c r="ELE20"/>
      <c r="ELF20"/>
      <c r="ELG20"/>
      <c r="ELH20"/>
      <c r="ELI20"/>
      <c r="ELJ20"/>
      <c r="ELK20"/>
      <c r="ELL20"/>
      <c r="ELM20"/>
      <c r="ELN20"/>
      <c r="ELO20"/>
      <c r="ELP20"/>
      <c r="ELQ20"/>
      <c r="ELR20"/>
      <c r="ELS20"/>
      <c r="ELT20"/>
      <c r="ELU20"/>
      <c r="ELV20"/>
      <c r="ELW20"/>
      <c r="ELX20"/>
      <c r="ELY20"/>
      <c r="ELZ20"/>
      <c r="EMA20"/>
      <c r="EMB20"/>
      <c r="EMC20"/>
      <c r="EMD20"/>
      <c r="EME20"/>
      <c r="EMF20"/>
      <c r="EMG20"/>
      <c r="EMH20"/>
      <c r="EMI20"/>
      <c r="EMJ20"/>
      <c r="EMK20"/>
      <c r="EML20"/>
      <c r="EMM20"/>
      <c r="EMN20"/>
      <c r="EMO20"/>
      <c r="EMP20"/>
      <c r="EMQ20"/>
      <c r="EMR20"/>
      <c r="EMS20"/>
      <c r="EMT20"/>
      <c r="EMU20"/>
      <c r="EMV20"/>
      <c r="EMW20"/>
      <c r="EMX20"/>
      <c r="EMY20"/>
      <c r="EMZ20"/>
      <c r="ENA20"/>
      <c r="ENB20"/>
      <c r="ENC20"/>
      <c r="END20"/>
      <c r="ENE20"/>
      <c r="ENF20"/>
      <c r="ENG20"/>
      <c r="ENH20"/>
      <c r="ENI20"/>
      <c r="ENJ20"/>
      <c r="ENK20"/>
      <c r="ENL20"/>
      <c r="ENM20"/>
      <c r="ENN20"/>
      <c r="ENO20"/>
      <c r="ENP20"/>
      <c r="ENQ20"/>
      <c r="ENR20"/>
      <c r="ENS20"/>
      <c r="ENT20"/>
      <c r="ENU20"/>
      <c r="ENV20"/>
      <c r="ENW20"/>
      <c r="ENX20"/>
      <c r="ENY20"/>
      <c r="ENZ20"/>
      <c r="EOA20"/>
      <c r="EOB20"/>
      <c r="EOC20"/>
      <c r="EOD20"/>
      <c r="EOE20"/>
      <c r="EOF20"/>
      <c r="EOG20"/>
      <c r="EOH20"/>
      <c r="EOI20"/>
      <c r="EOJ20"/>
      <c r="EOK20"/>
      <c r="EOL20"/>
      <c r="EOM20"/>
      <c r="EON20"/>
      <c r="EOO20"/>
      <c r="EOP20"/>
      <c r="EOQ20"/>
      <c r="EOR20"/>
      <c r="EOS20"/>
      <c r="EOT20"/>
      <c r="EOU20"/>
      <c r="EOV20"/>
      <c r="EOW20"/>
      <c r="EOX20"/>
      <c r="EOY20"/>
      <c r="EOZ20"/>
      <c r="EPA20"/>
      <c r="EPB20"/>
      <c r="EPC20"/>
      <c r="EPD20"/>
      <c r="EPE20"/>
      <c r="EPF20"/>
      <c r="EPG20"/>
      <c r="EPH20"/>
      <c r="EPI20"/>
      <c r="EPJ20"/>
      <c r="EPK20"/>
      <c r="EPL20"/>
      <c r="EPM20"/>
      <c r="EPN20"/>
      <c r="EPO20"/>
      <c r="EPP20"/>
      <c r="EPQ20"/>
      <c r="EPR20"/>
      <c r="EPS20"/>
      <c r="EPT20"/>
      <c r="EPU20"/>
      <c r="EPV20"/>
      <c r="EPW20"/>
      <c r="EPX20"/>
      <c r="EPY20"/>
      <c r="EPZ20"/>
      <c r="EQA20"/>
      <c r="EQB20"/>
      <c r="EQC20"/>
      <c r="EQD20"/>
      <c r="EQE20"/>
      <c r="EQF20"/>
      <c r="EQG20"/>
      <c r="EQH20"/>
      <c r="EQI20"/>
      <c r="EQJ20"/>
      <c r="EQK20"/>
      <c r="EQL20"/>
      <c r="EQM20"/>
      <c r="EQN20"/>
      <c r="EQO20"/>
      <c r="EQP20"/>
      <c r="EQQ20"/>
      <c r="EQR20"/>
      <c r="EQS20"/>
      <c r="EQT20"/>
      <c r="EQU20"/>
      <c r="EQV20"/>
      <c r="EQW20"/>
      <c r="EQX20"/>
      <c r="EQY20"/>
      <c r="EQZ20"/>
      <c r="ERA20"/>
      <c r="ERB20"/>
      <c r="ERC20"/>
      <c r="ERD20"/>
      <c r="ERE20"/>
      <c r="ERF20"/>
      <c r="ERG20"/>
      <c r="ERH20"/>
      <c r="ERI20"/>
      <c r="ERJ20"/>
      <c r="ERK20"/>
      <c r="ERL20"/>
      <c r="ERM20"/>
      <c r="ERN20"/>
      <c r="ERO20"/>
      <c r="ERP20"/>
      <c r="ERQ20"/>
      <c r="ERR20"/>
      <c r="ERS20"/>
      <c r="ERT20"/>
      <c r="ERU20"/>
      <c r="ERV20"/>
      <c r="ERW20"/>
      <c r="ERX20"/>
      <c r="ERY20"/>
      <c r="ERZ20"/>
      <c r="ESA20"/>
      <c r="ESB20"/>
      <c r="ESC20"/>
      <c r="ESD20"/>
      <c r="ESE20"/>
      <c r="ESF20"/>
      <c r="ESG20"/>
      <c r="ESH20"/>
      <c r="ESI20"/>
      <c r="ESJ20"/>
      <c r="ESK20"/>
      <c r="ESL20"/>
      <c r="ESM20"/>
      <c r="ESN20"/>
      <c r="ESO20"/>
      <c r="ESP20"/>
      <c r="ESQ20"/>
      <c r="ESR20"/>
      <c r="ESS20"/>
      <c r="EST20"/>
      <c r="ESU20"/>
      <c r="ESV20"/>
      <c r="ESW20"/>
      <c r="ESX20"/>
      <c r="ESY20"/>
      <c r="ESZ20"/>
      <c r="ETA20"/>
      <c r="ETB20"/>
      <c r="ETC20"/>
      <c r="ETD20"/>
      <c r="ETE20"/>
      <c r="ETF20"/>
      <c r="ETG20"/>
      <c r="ETH20"/>
      <c r="ETI20"/>
      <c r="ETJ20"/>
      <c r="ETK20"/>
      <c r="ETL20"/>
      <c r="ETM20"/>
      <c r="ETN20"/>
      <c r="ETO20"/>
      <c r="ETP20"/>
      <c r="ETQ20"/>
      <c r="ETR20"/>
      <c r="ETS20"/>
      <c r="ETT20"/>
      <c r="ETU20"/>
      <c r="ETV20"/>
      <c r="ETW20"/>
      <c r="ETX20"/>
      <c r="ETY20"/>
      <c r="ETZ20"/>
      <c r="EUA20"/>
      <c r="EUB20"/>
      <c r="EUC20"/>
      <c r="EUD20"/>
      <c r="EUE20"/>
      <c r="EUF20"/>
      <c r="EUG20"/>
      <c r="EUH20"/>
      <c r="EUI20"/>
      <c r="EUJ20"/>
      <c r="EUK20"/>
      <c r="EUL20"/>
      <c r="EUM20"/>
      <c r="EUN20"/>
      <c r="EUO20"/>
      <c r="EUP20"/>
      <c r="EUQ20"/>
      <c r="EUR20"/>
      <c r="EUS20"/>
      <c r="EUT20"/>
      <c r="EUU20"/>
      <c r="EUV20"/>
      <c r="EUW20"/>
      <c r="EUX20"/>
      <c r="EUY20"/>
      <c r="EUZ20"/>
      <c r="EVA20"/>
      <c r="EVB20"/>
      <c r="EVC20"/>
      <c r="EVD20"/>
      <c r="EVE20"/>
      <c r="EVF20"/>
      <c r="EVG20"/>
      <c r="EVH20"/>
      <c r="EVI20"/>
      <c r="EVJ20"/>
      <c r="EVK20"/>
      <c r="EVL20"/>
      <c r="EVM20"/>
      <c r="EVN20"/>
      <c r="EVO20"/>
      <c r="EVP20"/>
      <c r="EVQ20"/>
      <c r="EVR20"/>
      <c r="EVS20"/>
      <c r="EVT20"/>
      <c r="EVU20"/>
      <c r="EVV20"/>
      <c r="EVW20"/>
      <c r="EVX20"/>
      <c r="EVY20"/>
      <c r="EVZ20"/>
      <c r="EWA20"/>
      <c r="EWB20"/>
      <c r="EWC20"/>
      <c r="EWD20"/>
      <c r="EWE20"/>
      <c r="EWF20"/>
      <c r="EWG20"/>
      <c r="EWH20"/>
      <c r="EWI20"/>
      <c r="EWJ20"/>
      <c r="EWK20"/>
      <c r="EWL20"/>
      <c r="EWM20"/>
      <c r="EWN20"/>
      <c r="EWO20"/>
      <c r="EWP20"/>
      <c r="EWQ20"/>
      <c r="EWR20"/>
      <c r="EWS20"/>
      <c r="EWT20"/>
      <c r="EWU20"/>
      <c r="EWV20"/>
      <c r="EWW20"/>
      <c r="EWX20"/>
      <c r="EWY20"/>
      <c r="EWZ20"/>
      <c r="EXA20"/>
      <c r="EXB20"/>
      <c r="EXC20"/>
      <c r="EXD20"/>
      <c r="EXE20"/>
      <c r="EXF20"/>
      <c r="EXG20"/>
      <c r="EXH20"/>
      <c r="EXI20"/>
      <c r="EXJ20"/>
      <c r="EXK20"/>
      <c r="EXL20"/>
      <c r="EXM20"/>
      <c r="EXN20"/>
      <c r="EXO20"/>
      <c r="EXP20"/>
      <c r="EXQ20"/>
      <c r="EXR20"/>
      <c r="EXS20"/>
      <c r="EXT20"/>
      <c r="EXU20"/>
      <c r="EXV20"/>
      <c r="EXW20"/>
      <c r="EXX20"/>
      <c r="EXY20"/>
      <c r="EXZ20"/>
      <c r="EYA20"/>
      <c r="EYB20"/>
      <c r="EYC20"/>
      <c r="EYD20"/>
      <c r="EYE20"/>
      <c r="EYF20"/>
      <c r="EYG20"/>
      <c r="EYH20"/>
      <c r="EYI20"/>
      <c r="EYJ20"/>
      <c r="EYK20"/>
      <c r="EYL20"/>
      <c r="EYM20"/>
      <c r="EYN20"/>
      <c r="EYO20"/>
      <c r="EYP20"/>
      <c r="EYQ20"/>
      <c r="EYR20"/>
      <c r="EYS20"/>
      <c r="EYT20"/>
      <c r="EYU20"/>
      <c r="EYV20"/>
      <c r="EYW20"/>
      <c r="EYX20"/>
      <c r="EYY20"/>
      <c r="EYZ20"/>
      <c r="EZA20"/>
      <c r="EZB20"/>
      <c r="EZC20"/>
      <c r="EZD20"/>
      <c r="EZE20"/>
      <c r="EZF20"/>
      <c r="EZG20"/>
      <c r="EZH20"/>
      <c r="EZI20"/>
      <c r="EZJ20"/>
      <c r="EZK20"/>
      <c r="EZL20"/>
      <c r="EZM20"/>
      <c r="EZN20"/>
      <c r="EZO20"/>
      <c r="EZP20"/>
      <c r="EZQ20"/>
      <c r="EZR20"/>
      <c r="EZS20"/>
      <c r="EZT20"/>
      <c r="EZU20"/>
      <c r="EZV20"/>
      <c r="EZW20"/>
      <c r="EZX20"/>
      <c r="EZY20"/>
      <c r="EZZ20"/>
      <c r="FAA20"/>
      <c r="FAB20"/>
      <c r="FAC20"/>
      <c r="FAD20"/>
      <c r="FAE20"/>
      <c r="FAF20"/>
      <c r="FAG20"/>
      <c r="FAH20"/>
      <c r="FAI20"/>
      <c r="FAJ20"/>
      <c r="FAK20"/>
      <c r="FAL20"/>
      <c r="FAM20"/>
      <c r="FAN20"/>
      <c r="FAO20"/>
      <c r="FAP20"/>
      <c r="FAQ20"/>
      <c r="FAR20"/>
      <c r="FAS20"/>
      <c r="FAT20"/>
      <c r="FAU20"/>
      <c r="FAV20"/>
      <c r="FAW20"/>
      <c r="FAX20"/>
      <c r="FAY20"/>
      <c r="FAZ20"/>
      <c r="FBA20"/>
      <c r="FBB20"/>
      <c r="FBC20"/>
      <c r="FBD20"/>
      <c r="FBE20"/>
      <c r="FBF20"/>
      <c r="FBG20"/>
      <c r="FBH20"/>
      <c r="FBI20"/>
      <c r="FBJ20"/>
      <c r="FBK20"/>
      <c r="FBL20"/>
      <c r="FBM20"/>
      <c r="FBN20"/>
      <c r="FBO20"/>
      <c r="FBP20"/>
      <c r="FBQ20"/>
      <c r="FBR20"/>
      <c r="FBS20"/>
      <c r="FBT20"/>
      <c r="FBU20"/>
      <c r="FBV20"/>
      <c r="FBW20"/>
      <c r="FBX20"/>
      <c r="FBY20"/>
      <c r="FBZ20"/>
      <c r="FCA20"/>
      <c r="FCB20"/>
      <c r="FCC20"/>
      <c r="FCD20"/>
      <c r="FCE20"/>
      <c r="FCF20"/>
      <c r="FCG20"/>
      <c r="FCH20"/>
      <c r="FCI20"/>
      <c r="FCJ20"/>
      <c r="FCK20"/>
      <c r="FCL20"/>
      <c r="FCM20"/>
      <c r="FCN20"/>
      <c r="FCO20"/>
      <c r="FCP20"/>
      <c r="FCQ20"/>
      <c r="FCR20"/>
      <c r="FCS20"/>
      <c r="FCT20"/>
      <c r="FCU20"/>
      <c r="FCV20"/>
      <c r="FCW20"/>
      <c r="FCX20"/>
      <c r="FCY20"/>
      <c r="FCZ20"/>
      <c r="FDA20"/>
      <c r="FDB20"/>
      <c r="FDC20"/>
      <c r="FDD20"/>
      <c r="FDE20"/>
      <c r="FDF20"/>
      <c r="FDG20"/>
      <c r="FDH20"/>
      <c r="FDI20"/>
      <c r="FDJ20"/>
      <c r="FDK20"/>
      <c r="FDL20"/>
      <c r="FDM20"/>
      <c r="FDN20"/>
      <c r="FDO20"/>
      <c r="FDP20"/>
      <c r="FDQ20"/>
      <c r="FDR20"/>
      <c r="FDS20"/>
      <c r="FDT20"/>
      <c r="FDU20"/>
      <c r="FDV20"/>
      <c r="FDW20"/>
      <c r="FDX20"/>
      <c r="FDY20"/>
      <c r="FDZ20"/>
      <c r="FEA20"/>
      <c r="FEB20"/>
      <c r="FEC20"/>
      <c r="FED20"/>
      <c r="FEE20"/>
      <c r="FEF20"/>
      <c r="FEG20"/>
      <c r="FEH20"/>
      <c r="FEI20"/>
      <c r="FEJ20"/>
      <c r="FEK20"/>
      <c r="FEL20"/>
      <c r="FEM20"/>
      <c r="FEN20"/>
      <c r="FEO20"/>
      <c r="FEP20"/>
      <c r="FEQ20"/>
      <c r="FER20"/>
      <c r="FES20"/>
      <c r="FET20"/>
      <c r="FEU20"/>
      <c r="FEV20"/>
      <c r="FEW20"/>
      <c r="FEX20"/>
      <c r="FEY20"/>
      <c r="FEZ20"/>
      <c r="FFA20"/>
      <c r="FFB20"/>
      <c r="FFC20"/>
      <c r="FFD20"/>
      <c r="FFE20"/>
      <c r="FFF20"/>
      <c r="FFG20"/>
      <c r="FFH20"/>
      <c r="FFI20"/>
      <c r="FFJ20"/>
      <c r="FFK20"/>
      <c r="FFL20"/>
      <c r="FFM20"/>
      <c r="FFN20"/>
      <c r="FFO20"/>
      <c r="FFP20"/>
      <c r="FFQ20"/>
      <c r="FFR20"/>
      <c r="FFS20"/>
      <c r="FFT20"/>
      <c r="FFU20"/>
      <c r="FFV20"/>
      <c r="FFW20"/>
      <c r="FFX20"/>
      <c r="FFY20"/>
      <c r="FFZ20"/>
      <c r="FGA20"/>
      <c r="FGB20"/>
      <c r="FGC20"/>
      <c r="FGD20"/>
      <c r="FGE20"/>
      <c r="FGF20"/>
      <c r="FGG20"/>
      <c r="FGH20"/>
      <c r="FGI20"/>
      <c r="FGJ20"/>
      <c r="FGK20"/>
      <c r="FGL20"/>
      <c r="FGM20"/>
      <c r="FGN20"/>
      <c r="FGO20"/>
      <c r="FGP20"/>
      <c r="FGQ20"/>
      <c r="FGR20"/>
      <c r="FGS20"/>
      <c r="FGT20"/>
      <c r="FGU20"/>
      <c r="FGV20"/>
      <c r="FGW20"/>
      <c r="FGX20"/>
      <c r="FGY20"/>
      <c r="FGZ20"/>
      <c r="FHA20"/>
      <c r="FHB20"/>
      <c r="FHC20"/>
      <c r="FHD20"/>
      <c r="FHE20"/>
      <c r="FHF20"/>
      <c r="FHG20"/>
      <c r="FHH20"/>
      <c r="FHI20"/>
      <c r="FHJ20"/>
      <c r="FHK20"/>
      <c r="FHL20"/>
      <c r="FHM20"/>
      <c r="FHN20"/>
      <c r="FHO20"/>
      <c r="FHP20"/>
      <c r="FHQ20"/>
      <c r="FHR20"/>
      <c r="FHS20"/>
      <c r="FHT20"/>
      <c r="FHU20"/>
      <c r="FHV20"/>
      <c r="FHW20"/>
      <c r="FHX20"/>
      <c r="FHY20"/>
      <c r="FHZ20"/>
      <c r="FIA20"/>
      <c r="FIB20"/>
      <c r="FIC20"/>
      <c r="FID20"/>
      <c r="FIE20"/>
      <c r="FIF20"/>
      <c r="FIG20"/>
      <c r="FIH20"/>
      <c r="FII20"/>
      <c r="FIJ20"/>
      <c r="FIK20"/>
      <c r="FIL20"/>
      <c r="FIM20"/>
      <c r="FIN20"/>
      <c r="FIO20"/>
      <c r="FIP20"/>
      <c r="FIQ20"/>
      <c r="FIR20"/>
      <c r="FIS20"/>
      <c r="FIT20"/>
      <c r="FIU20"/>
      <c r="FIV20"/>
      <c r="FIW20"/>
      <c r="FIX20"/>
      <c r="FIY20"/>
      <c r="FIZ20"/>
      <c r="FJA20"/>
      <c r="FJB20"/>
      <c r="FJC20"/>
      <c r="FJD20"/>
      <c r="FJE20"/>
      <c r="FJF20"/>
      <c r="FJG20"/>
      <c r="FJH20"/>
      <c r="FJI20"/>
      <c r="FJJ20"/>
      <c r="FJK20"/>
      <c r="FJL20"/>
      <c r="FJM20"/>
      <c r="FJN20"/>
      <c r="FJO20"/>
      <c r="FJP20"/>
      <c r="FJQ20"/>
      <c r="FJR20"/>
      <c r="FJS20"/>
      <c r="FJT20"/>
      <c r="FJU20"/>
      <c r="FJV20"/>
      <c r="FJW20"/>
      <c r="FJX20"/>
      <c r="FJY20"/>
      <c r="FJZ20"/>
      <c r="FKA20"/>
      <c r="FKB20"/>
      <c r="FKC20"/>
      <c r="FKD20"/>
      <c r="FKE20"/>
      <c r="FKF20"/>
      <c r="FKG20"/>
      <c r="FKH20"/>
      <c r="FKI20"/>
      <c r="FKJ20"/>
      <c r="FKK20"/>
      <c r="FKL20"/>
      <c r="FKM20"/>
      <c r="FKN20"/>
      <c r="FKO20"/>
      <c r="FKP20"/>
      <c r="FKQ20"/>
      <c r="FKR20"/>
      <c r="FKS20"/>
      <c r="FKT20"/>
      <c r="FKU20"/>
      <c r="FKV20"/>
      <c r="FKW20"/>
      <c r="FKX20"/>
      <c r="FKY20"/>
      <c r="FKZ20"/>
      <c r="FLA20"/>
      <c r="FLB20"/>
      <c r="FLC20"/>
      <c r="FLD20"/>
      <c r="FLE20"/>
      <c r="FLF20"/>
      <c r="FLG20"/>
      <c r="FLH20"/>
      <c r="FLI20"/>
      <c r="FLJ20"/>
      <c r="FLK20"/>
      <c r="FLL20"/>
      <c r="FLM20"/>
      <c r="FLN20"/>
      <c r="FLO20"/>
      <c r="FLP20"/>
      <c r="FLQ20"/>
      <c r="FLR20"/>
      <c r="FLS20"/>
      <c r="FLT20"/>
      <c r="FLU20"/>
      <c r="FLV20"/>
      <c r="FLW20"/>
      <c r="FLX20"/>
      <c r="FLY20"/>
      <c r="FLZ20"/>
      <c r="FMA20"/>
      <c r="FMB20"/>
      <c r="FMC20"/>
      <c r="FMD20"/>
      <c r="FME20"/>
      <c r="FMF20"/>
      <c r="FMG20"/>
      <c r="FMH20"/>
      <c r="FMI20"/>
      <c r="FMJ20"/>
      <c r="FMK20"/>
      <c r="FML20"/>
      <c r="FMM20"/>
      <c r="FMN20"/>
      <c r="FMO20"/>
      <c r="FMP20"/>
      <c r="FMQ20"/>
      <c r="FMR20"/>
      <c r="FMS20"/>
      <c r="FMT20"/>
      <c r="FMU20"/>
      <c r="FMV20"/>
      <c r="FMW20"/>
      <c r="FMX20"/>
      <c r="FMY20"/>
      <c r="FMZ20"/>
      <c r="FNA20"/>
      <c r="FNB20"/>
      <c r="FNC20"/>
      <c r="FND20"/>
      <c r="FNE20"/>
      <c r="FNF20"/>
      <c r="FNG20"/>
      <c r="FNH20"/>
      <c r="FNI20"/>
      <c r="FNJ20"/>
      <c r="FNK20"/>
      <c r="FNL20"/>
      <c r="FNM20"/>
      <c r="FNN20"/>
      <c r="FNO20"/>
      <c r="FNP20"/>
      <c r="FNQ20"/>
      <c r="FNR20"/>
      <c r="FNS20"/>
      <c r="FNT20"/>
      <c r="FNU20"/>
      <c r="FNV20"/>
      <c r="FNW20"/>
      <c r="FNX20"/>
      <c r="FNY20"/>
      <c r="FNZ20"/>
      <c r="FOA20"/>
      <c r="FOB20"/>
      <c r="FOC20"/>
      <c r="FOD20"/>
      <c r="FOE20"/>
      <c r="FOF20"/>
      <c r="FOG20"/>
      <c r="FOH20"/>
      <c r="FOI20"/>
      <c r="FOJ20"/>
      <c r="FOK20"/>
      <c r="FOL20"/>
      <c r="FOM20"/>
      <c r="FON20"/>
      <c r="FOO20"/>
      <c r="FOP20"/>
      <c r="FOQ20"/>
      <c r="FOR20"/>
      <c r="FOS20"/>
      <c r="FOT20"/>
      <c r="FOU20"/>
      <c r="FOV20"/>
      <c r="FOW20"/>
      <c r="FOX20"/>
      <c r="FOY20"/>
      <c r="FOZ20"/>
      <c r="FPA20"/>
      <c r="FPB20"/>
      <c r="FPC20"/>
      <c r="FPD20"/>
      <c r="FPE20"/>
      <c r="FPF20"/>
      <c r="FPG20"/>
      <c r="FPH20"/>
      <c r="FPI20"/>
      <c r="FPJ20"/>
      <c r="FPK20"/>
      <c r="FPL20"/>
      <c r="FPM20"/>
      <c r="FPN20"/>
      <c r="FPO20"/>
      <c r="FPP20"/>
      <c r="FPQ20"/>
      <c r="FPR20"/>
      <c r="FPS20"/>
      <c r="FPT20"/>
      <c r="FPU20"/>
      <c r="FPV20"/>
      <c r="FPW20"/>
      <c r="FPX20"/>
      <c r="FPY20"/>
      <c r="FPZ20"/>
      <c r="FQA20"/>
      <c r="FQB20"/>
      <c r="FQC20"/>
      <c r="FQD20"/>
      <c r="FQE20"/>
      <c r="FQF20"/>
      <c r="FQG20"/>
      <c r="FQH20"/>
      <c r="FQI20"/>
      <c r="FQJ20"/>
      <c r="FQK20"/>
      <c r="FQL20"/>
      <c r="FQM20"/>
      <c r="FQN20"/>
      <c r="FQO20"/>
      <c r="FQP20"/>
      <c r="FQQ20"/>
      <c r="FQR20"/>
      <c r="FQS20"/>
      <c r="FQT20"/>
      <c r="FQU20"/>
      <c r="FQV20"/>
      <c r="FQW20"/>
      <c r="FQX20"/>
      <c r="FQY20"/>
      <c r="FQZ20"/>
      <c r="FRA20"/>
      <c r="FRB20"/>
      <c r="FRC20"/>
      <c r="FRD20"/>
      <c r="FRE20"/>
      <c r="FRF20"/>
      <c r="FRG20"/>
      <c r="FRH20"/>
      <c r="FRI20"/>
      <c r="FRJ20"/>
      <c r="FRK20"/>
      <c r="FRL20"/>
      <c r="FRM20"/>
      <c r="FRN20"/>
      <c r="FRO20"/>
      <c r="FRP20"/>
      <c r="FRQ20"/>
      <c r="FRR20"/>
      <c r="FRS20"/>
      <c r="FRT20"/>
      <c r="FRU20"/>
      <c r="FRV20"/>
      <c r="FRW20"/>
      <c r="FRX20"/>
      <c r="FRY20"/>
      <c r="FRZ20"/>
      <c r="FSA20"/>
      <c r="FSB20"/>
      <c r="FSC20"/>
      <c r="FSD20"/>
      <c r="FSE20"/>
      <c r="FSF20"/>
      <c r="FSG20"/>
      <c r="FSH20"/>
      <c r="FSI20"/>
      <c r="FSJ20"/>
      <c r="FSK20"/>
      <c r="FSL20"/>
      <c r="FSM20"/>
      <c r="FSN20"/>
      <c r="FSO20"/>
      <c r="FSP20"/>
      <c r="FSQ20"/>
      <c r="FSR20"/>
      <c r="FSS20"/>
      <c r="FST20"/>
      <c r="FSU20"/>
      <c r="FSV20"/>
      <c r="FSW20"/>
      <c r="FSX20"/>
      <c r="FSY20"/>
      <c r="FSZ20"/>
      <c r="FTA20"/>
      <c r="FTB20"/>
      <c r="FTC20"/>
      <c r="FTD20"/>
      <c r="FTE20"/>
      <c r="FTF20"/>
      <c r="FTG20"/>
      <c r="FTH20"/>
      <c r="FTI20"/>
      <c r="FTJ20"/>
      <c r="FTK20"/>
      <c r="FTL20"/>
      <c r="FTM20"/>
      <c r="FTN20"/>
      <c r="FTO20"/>
      <c r="FTP20"/>
      <c r="FTQ20"/>
      <c r="FTR20"/>
      <c r="FTS20"/>
      <c r="FTT20"/>
      <c r="FTU20"/>
      <c r="FTV20"/>
      <c r="FTW20"/>
      <c r="FTX20"/>
      <c r="FTY20"/>
      <c r="FTZ20"/>
      <c r="FUA20"/>
      <c r="FUB20"/>
      <c r="FUC20"/>
      <c r="FUD20"/>
      <c r="FUE20"/>
      <c r="FUF20"/>
      <c r="FUG20"/>
      <c r="FUH20"/>
      <c r="FUI20"/>
      <c r="FUJ20"/>
      <c r="FUK20"/>
      <c r="FUL20"/>
      <c r="FUM20"/>
      <c r="FUN20"/>
      <c r="FUO20"/>
      <c r="FUP20"/>
      <c r="FUQ20"/>
      <c r="FUR20"/>
      <c r="FUS20"/>
      <c r="FUT20"/>
      <c r="FUU20"/>
      <c r="FUV20"/>
      <c r="FUW20"/>
      <c r="FUX20"/>
      <c r="FUY20"/>
      <c r="FUZ20"/>
      <c r="FVA20"/>
      <c r="FVB20"/>
      <c r="FVC20"/>
      <c r="FVD20"/>
      <c r="FVE20"/>
      <c r="FVF20"/>
      <c r="FVG20"/>
      <c r="FVH20"/>
      <c r="FVI20"/>
      <c r="FVJ20"/>
      <c r="FVK20"/>
      <c r="FVL20"/>
      <c r="FVM20"/>
      <c r="FVN20"/>
      <c r="FVO20"/>
      <c r="FVP20"/>
      <c r="FVQ20"/>
      <c r="FVR20"/>
      <c r="FVS20"/>
      <c r="FVT20"/>
      <c r="FVU20"/>
      <c r="FVV20"/>
      <c r="FVW20"/>
      <c r="FVX20"/>
      <c r="FVY20"/>
      <c r="FVZ20"/>
      <c r="FWA20"/>
      <c r="FWB20"/>
      <c r="FWC20"/>
      <c r="FWD20"/>
      <c r="FWE20"/>
      <c r="FWF20"/>
      <c r="FWG20"/>
      <c r="FWH20"/>
      <c r="FWI20"/>
      <c r="FWJ20"/>
      <c r="FWK20"/>
      <c r="FWL20"/>
      <c r="FWM20"/>
      <c r="FWN20"/>
      <c r="FWO20"/>
      <c r="FWP20"/>
      <c r="FWQ20"/>
      <c r="FWR20"/>
      <c r="FWS20"/>
      <c r="FWT20"/>
      <c r="FWU20"/>
      <c r="FWV20"/>
      <c r="FWW20"/>
      <c r="FWX20"/>
      <c r="FWY20"/>
      <c r="FWZ20"/>
      <c r="FXA20"/>
      <c r="FXB20"/>
      <c r="FXC20"/>
      <c r="FXD20"/>
      <c r="FXE20"/>
      <c r="FXF20"/>
      <c r="FXG20"/>
      <c r="FXH20"/>
      <c r="FXI20"/>
      <c r="FXJ20"/>
      <c r="FXK20"/>
      <c r="FXL20"/>
      <c r="FXM20"/>
      <c r="FXN20"/>
      <c r="FXO20"/>
      <c r="FXP20"/>
      <c r="FXQ20"/>
      <c r="FXR20"/>
      <c r="FXS20"/>
      <c r="FXT20"/>
      <c r="FXU20"/>
      <c r="FXV20"/>
      <c r="FXW20"/>
      <c r="FXX20"/>
      <c r="FXY20"/>
      <c r="FXZ20"/>
      <c r="FYA20"/>
      <c r="FYB20"/>
      <c r="FYC20"/>
      <c r="FYD20"/>
      <c r="FYE20"/>
      <c r="FYF20"/>
      <c r="FYG20"/>
      <c r="FYH20"/>
      <c r="FYI20"/>
      <c r="FYJ20"/>
      <c r="FYK20"/>
      <c r="FYL20"/>
      <c r="FYM20"/>
      <c r="FYN20"/>
      <c r="FYO20"/>
      <c r="FYP20"/>
      <c r="FYQ20"/>
      <c r="FYR20"/>
      <c r="FYS20"/>
      <c r="FYT20"/>
      <c r="FYU20"/>
      <c r="FYV20"/>
      <c r="FYW20"/>
      <c r="FYX20"/>
      <c r="FYY20"/>
      <c r="FYZ20"/>
      <c r="FZA20"/>
      <c r="FZB20"/>
      <c r="FZC20"/>
      <c r="FZD20"/>
      <c r="FZE20"/>
      <c r="FZF20"/>
      <c r="FZG20"/>
      <c r="FZH20"/>
      <c r="FZI20"/>
      <c r="FZJ20"/>
      <c r="FZK20"/>
      <c r="FZL20"/>
      <c r="FZM20"/>
      <c r="FZN20"/>
      <c r="FZO20"/>
      <c r="FZP20"/>
      <c r="FZQ20"/>
      <c r="FZR20"/>
      <c r="FZS20"/>
      <c r="FZT20"/>
      <c r="FZU20"/>
      <c r="FZV20"/>
      <c r="FZW20"/>
      <c r="FZX20"/>
      <c r="FZY20"/>
      <c r="FZZ20"/>
      <c r="GAA20"/>
      <c r="GAB20"/>
      <c r="GAC20"/>
      <c r="GAD20"/>
      <c r="GAE20"/>
      <c r="GAF20"/>
      <c r="GAG20"/>
      <c r="GAH20"/>
      <c r="GAI20"/>
      <c r="GAJ20"/>
      <c r="GAK20"/>
      <c r="GAL20"/>
      <c r="GAM20"/>
      <c r="GAN20"/>
      <c r="GAO20"/>
      <c r="GAP20"/>
      <c r="GAQ20"/>
      <c r="GAR20"/>
      <c r="GAS20"/>
      <c r="GAT20"/>
      <c r="GAU20"/>
      <c r="GAV20"/>
      <c r="GAW20"/>
      <c r="GAX20"/>
      <c r="GAY20"/>
      <c r="GAZ20"/>
      <c r="GBA20"/>
      <c r="GBB20"/>
      <c r="GBC20"/>
      <c r="GBD20"/>
      <c r="GBE20"/>
      <c r="GBF20"/>
      <c r="GBG20"/>
      <c r="GBH20"/>
      <c r="GBI20"/>
      <c r="GBJ20"/>
      <c r="GBK20"/>
      <c r="GBL20"/>
      <c r="GBM20"/>
      <c r="GBN20"/>
      <c r="GBO20"/>
      <c r="GBP20"/>
      <c r="GBQ20"/>
      <c r="GBR20"/>
      <c r="GBS20"/>
      <c r="GBT20"/>
      <c r="GBU20"/>
      <c r="GBV20"/>
      <c r="GBW20"/>
      <c r="GBX20"/>
      <c r="GBY20"/>
      <c r="GBZ20"/>
      <c r="GCA20"/>
      <c r="GCB20"/>
      <c r="GCC20"/>
      <c r="GCD20"/>
      <c r="GCE20"/>
      <c r="GCF20"/>
      <c r="GCG20"/>
      <c r="GCH20"/>
      <c r="GCI20"/>
      <c r="GCJ20"/>
      <c r="GCK20"/>
      <c r="GCL20"/>
      <c r="GCM20"/>
      <c r="GCN20"/>
      <c r="GCO20"/>
      <c r="GCP20"/>
      <c r="GCQ20"/>
      <c r="GCR20"/>
      <c r="GCS20"/>
      <c r="GCT20"/>
      <c r="GCU20"/>
      <c r="GCV20"/>
      <c r="GCW20"/>
      <c r="GCX20"/>
      <c r="GCY20"/>
      <c r="GCZ20"/>
      <c r="GDA20"/>
      <c r="GDB20"/>
      <c r="GDC20"/>
      <c r="GDD20"/>
      <c r="GDE20"/>
      <c r="GDF20"/>
      <c r="GDG20"/>
      <c r="GDH20"/>
      <c r="GDI20"/>
      <c r="GDJ20"/>
      <c r="GDK20"/>
      <c r="GDL20"/>
      <c r="GDM20"/>
      <c r="GDN20"/>
      <c r="GDO20"/>
      <c r="GDP20"/>
      <c r="GDQ20"/>
      <c r="GDR20"/>
      <c r="GDS20"/>
      <c r="GDT20"/>
      <c r="GDU20"/>
      <c r="GDV20"/>
      <c r="GDW20"/>
      <c r="GDX20"/>
      <c r="GDY20"/>
      <c r="GDZ20"/>
      <c r="GEA20"/>
      <c r="GEB20"/>
      <c r="GEC20"/>
      <c r="GED20"/>
      <c r="GEE20"/>
      <c r="GEF20"/>
      <c r="GEG20"/>
      <c r="GEH20"/>
      <c r="GEI20"/>
      <c r="GEJ20"/>
      <c r="GEK20"/>
      <c r="GEL20"/>
      <c r="GEM20"/>
      <c r="GEN20"/>
      <c r="GEO20"/>
      <c r="GEP20"/>
      <c r="GEQ20"/>
      <c r="GER20"/>
      <c r="GES20"/>
      <c r="GET20"/>
      <c r="GEU20"/>
      <c r="GEV20"/>
      <c r="GEW20"/>
      <c r="GEX20"/>
      <c r="GEY20"/>
      <c r="GEZ20"/>
      <c r="GFA20"/>
      <c r="GFB20"/>
      <c r="GFC20"/>
      <c r="GFD20"/>
      <c r="GFE20"/>
      <c r="GFF20"/>
      <c r="GFG20"/>
      <c r="GFH20"/>
      <c r="GFI20"/>
      <c r="GFJ20"/>
      <c r="GFK20"/>
      <c r="GFL20"/>
      <c r="GFM20"/>
      <c r="GFN20"/>
      <c r="GFO20"/>
      <c r="GFP20"/>
      <c r="GFQ20"/>
      <c r="GFR20"/>
      <c r="GFS20"/>
      <c r="GFT20"/>
      <c r="GFU20"/>
      <c r="GFV20"/>
      <c r="GFW20"/>
      <c r="GFX20"/>
      <c r="GFY20"/>
      <c r="GFZ20"/>
      <c r="GGA20"/>
      <c r="GGB20"/>
      <c r="GGC20"/>
      <c r="GGD20"/>
      <c r="GGE20"/>
      <c r="GGF20"/>
      <c r="GGG20"/>
      <c r="GGH20"/>
      <c r="GGI20"/>
      <c r="GGJ20"/>
      <c r="GGK20"/>
      <c r="GGL20"/>
      <c r="GGM20"/>
      <c r="GGN20"/>
      <c r="GGO20"/>
      <c r="GGP20"/>
      <c r="GGQ20"/>
      <c r="GGR20"/>
      <c r="GGS20"/>
      <c r="GGT20"/>
      <c r="GGU20"/>
      <c r="GGV20"/>
      <c r="GGW20"/>
      <c r="GGX20"/>
      <c r="GGY20"/>
      <c r="GGZ20"/>
      <c r="GHA20"/>
      <c r="GHB20"/>
      <c r="GHC20"/>
      <c r="GHD20"/>
      <c r="GHE20"/>
      <c r="GHF20"/>
      <c r="GHG20"/>
      <c r="GHH20"/>
      <c r="GHI20"/>
      <c r="GHJ20"/>
      <c r="GHK20"/>
      <c r="GHL20"/>
      <c r="GHM20"/>
      <c r="GHN20"/>
      <c r="GHO20"/>
      <c r="GHP20"/>
      <c r="GHQ20"/>
      <c r="GHR20"/>
      <c r="GHS20"/>
      <c r="GHT20"/>
      <c r="GHU20"/>
      <c r="GHV20"/>
      <c r="GHW20"/>
      <c r="GHX20"/>
      <c r="GHY20"/>
      <c r="GHZ20"/>
      <c r="GIA20"/>
      <c r="GIB20"/>
      <c r="GIC20"/>
      <c r="GID20"/>
      <c r="GIE20"/>
      <c r="GIF20"/>
      <c r="GIG20"/>
      <c r="GIH20"/>
      <c r="GII20"/>
      <c r="GIJ20"/>
      <c r="GIK20"/>
      <c r="GIL20"/>
      <c r="GIM20"/>
      <c r="GIN20"/>
      <c r="GIO20"/>
      <c r="GIP20"/>
      <c r="GIQ20"/>
      <c r="GIR20"/>
      <c r="GIS20"/>
      <c r="GIT20"/>
      <c r="GIU20"/>
      <c r="GIV20"/>
      <c r="GIW20"/>
      <c r="GIX20"/>
      <c r="GIY20"/>
      <c r="GIZ20"/>
      <c r="GJA20"/>
      <c r="GJB20"/>
      <c r="GJC20"/>
      <c r="GJD20"/>
      <c r="GJE20"/>
      <c r="GJF20"/>
      <c r="GJG20"/>
      <c r="GJH20"/>
      <c r="GJI20"/>
      <c r="GJJ20"/>
      <c r="GJK20"/>
      <c r="GJL20"/>
      <c r="GJM20"/>
      <c r="GJN20"/>
      <c r="GJO20"/>
      <c r="GJP20"/>
      <c r="GJQ20"/>
      <c r="GJR20"/>
      <c r="GJS20"/>
      <c r="GJT20"/>
      <c r="GJU20"/>
      <c r="GJV20"/>
      <c r="GJW20"/>
      <c r="GJX20"/>
      <c r="GJY20"/>
      <c r="GJZ20"/>
      <c r="GKA20"/>
      <c r="GKB20"/>
      <c r="GKC20"/>
      <c r="GKD20"/>
      <c r="GKE20"/>
      <c r="GKF20"/>
      <c r="GKG20"/>
      <c r="GKH20"/>
      <c r="GKI20"/>
      <c r="GKJ20"/>
      <c r="GKK20"/>
      <c r="GKL20"/>
      <c r="GKM20"/>
      <c r="GKN20"/>
      <c r="GKO20"/>
      <c r="GKP20"/>
      <c r="GKQ20"/>
      <c r="GKR20"/>
      <c r="GKS20"/>
      <c r="GKT20"/>
      <c r="GKU20"/>
      <c r="GKV20"/>
      <c r="GKW20"/>
      <c r="GKX20"/>
      <c r="GKY20"/>
      <c r="GKZ20"/>
      <c r="GLA20"/>
      <c r="GLB20"/>
      <c r="GLC20"/>
      <c r="GLD20"/>
      <c r="GLE20"/>
      <c r="GLF20"/>
      <c r="GLG20"/>
      <c r="GLH20"/>
      <c r="GLI20"/>
      <c r="GLJ20"/>
      <c r="GLK20"/>
      <c r="GLL20"/>
      <c r="GLM20"/>
      <c r="GLN20"/>
      <c r="GLO20"/>
      <c r="GLP20"/>
      <c r="GLQ20"/>
      <c r="GLR20"/>
      <c r="GLS20"/>
      <c r="GLT20"/>
      <c r="GLU20"/>
      <c r="GLV20"/>
      <c r="GLW20"/>
      <c r="GLX20"/>
      <c r="GLY20"/>
      <c r="GLZ20"/>
      <c r="GMA20"/>
      <c r="GMB20"/>
      <c r="GMC20"/>
      <c r="GMD20"/>
      <c r="GME20"/>
      <c r="GMF20"/>
      <c r="GMG20"/>
      <c r="GMH20"/>
      <c r="GMI20"/>
      <c r="GMJ20"/>
      <c r="GMK20"/>
      <c r="GML20"/>
      <c r="GMM20"/>
      <c r="GMN20"/>
      <c r="GMO20"/>
      <c r="GMP20"/>
      <c r="GMQ20"/>
      <c r="GMR20"/>
      <c r="GMS20"/>
      <c r="GMT20"/>
      <c r="GMU20"/>
      <c r="GMV20"/>
      <c r="GMW20"/>
      <c r="GMX20"/>
      <c r="GMY20"/>
      <c r="GMZ20"/>
      <c r="GNA20"/>
      <c r="GNB20"/>
      <c r="GNC20"/>
      <c r="GND20"/>
      <c r="GNE20"/>
      <c r="GNF20"/>
      <c r="GNG20"/>
      <c r="GNH20"/>
      <c r="GNI20"/>
      <c r="GNJ20"/>
      <c r="GNK20"/>
      <c r="GNL20"/>
      <c r="GNM20"/>
      <c r="GNN20"/>
      <c r="GNO20"/>
      <c r="GNP20"/>
      <c r="GNQ20"/>
      <c r="GNR20"/>
      <c r="GNS20"/>
      <c r="GNT20"/>
      <c r="GNU20"/>
      <c r="GNV20"/>
      <c r="GNW20"/>
      <c r="GNX20"/>
      <c r="GNY20"/>
      <c r="GNZ20"/>
      <c r="GOA20"/>
      <c r="GOB20"/>
      <c r="GOC20"/>
      <c r="GOD20"/>
      <c r="GOE20"/>
      <c r="GOF20"/>
      <c r="GOG20"/>
      <c r="GOH20"/>
      <c r="GOI20"/>
      <c r="GOJ20"/>
      <c r="GOK20"/>
      <c r="GOL20"/>
      <c r="GOM20"/>
      <c r="GON20"/>
      <c r="GOO20"/>
      <c r="GOP20"/>
      <c r="GOQ20"/>
      <c r="GOR20"/>
      <c r="GOS20"/>
      <c r="GOT20"/>
      <c r="GOU20"/>
      <c r="GOV20"/>
      <c r="GOW20"/>
      <c r="GOX20"/>
      <c r="GOY20"/>
      <c r="GOZ20"/>
      <c r="GPA20"/>
      <c r="GPB20"/>
      <c r="GPC20"/>
      <c r="GPD20"/>
      <c r="GPE20"/>
      <c r="GPF20"/>
      <c r="GPG20"/>
      <c r="GPH20"/>
      <c r="GPI20"/>
      <c r="GPJ20"/>
      <c r="GPK20"/>
      <c r="GPL20"/>
      <c r="GPM20"/>
      <c r="GPN20"/>
      <c r="GPO20"/>
      <c r="GPP20"/>
      <c r="GPQ20"/>
      <c r="GPR20"/>
      <c r="GPS20"/>
      <c r="GPT20"/>
      <c r="GPU20"/>
      <c r="GPV20"/>
      <c r="GPW20"/>
      <c r="GPX20"/>
      <c r="GPY20"/>
      <c r="GPZ20"/>
      <c r="GQA20"/>
      <c r="GQB20"/>
      <c r="GQC20"/>
      <c r="GQD20"/>
      <c r="GQE20"/>
      <c r="GQF20"/>
      <c r="GQG20"/>
      <c r="GQH20"/>
      <c r="GQI20"/>
      <c r="GQJ20"/>
      <c r="GQK20"/>
      <c r="GQL20"/>
      <c r="GQM20"/>
      <c r="GQN20"/>
      <c r="GQO20"/>
      <c r="GQP20"/>
      <c r="GQQ20"/>
      <c r="GQR20"/>
      <c r="GQS20"/>
      <c r="GQT20"/>
      <c r="GQU20"/>
      <c r="GQV20"/>
      <c r="GQW20"/>
      <c r="GQX20"/>
      <c r="GQY20"/>
      <c r="GQZ20"/>
      <c r="GRA20"/>
      <c r="GRB20"/>
      <c r="GRC20"/>
      <c r="GRD20"/>
      <c r="GRE20"/>
      <c r="GRF20"/>
      <c r="GRG20"/>
      <c r="GRH20"/>
      <c r="GRI20"/>
      <c r="GRJ20"/>
      <c r="GRK20"/>
      <c r="GRL20"/>
      <c r="GRM20"/>
      <c r="GRN20"/>
      <c r="GRO20"/>
      <c r="GRP20"/>
      <c r="GRQ20"/>
      <c r="GRR20"/>
      <c r="GRS20"/>
      <c r="GRT20"/>
      <c r="GRU20"/>
      <c r="GRV20"/>
      <c r="GRW20"/>
      <c r="GRX20"/>
      <c r="GRY20"/>
      <c r="GRZ20"/>
      <c r="GSA20"/>
      <c r="GSB20"/>
      <c r="GSC20"/>
      <c r="GSD20"/>
      <c r="GSE20"/>
      <c r="GSF20"/>
      <c r="GSG20"/>
      <c r="GSH20"/>
      <c r="GSI20"/>
      <c r="GSJ20"/>
      <c r="GSK20"/>
      <c r="GSL20"/>
      <c r="GSM20"/>
      <c r="GSN20"/>
      <c r="GSO20"/>
      <c r="GSP20"/>
      <c r="GSQ20"/>
      <c r="GSR20"/>
      <c r="GSS20"/>
      <c r="GST20"/>
      <c r="GSU20"/>
      <c r="GSV20"/>
      <c r="GSW20"/>
      <c r="GSX20"/>
      <c r="GSY20"/>
      <c r="GSZ20"/>
      <c r="GTA20"/>
      <c r="GTB20"/>
      <c r="GTC20"/>
      <c r="GTD20"/>
      <c r="GTE20"/>
      <c r="GTF20"/>
      <c r="GTG20"/>
      <c r="GTH20"/>
      <c r="GTI20"/>
      <c r="GTJ20"/>
      <c r="GTK20"/>
      <c r="GTL20"/>
      <c r="GTM20"/>
      <c r="GTN20"/>
      <c r="GTO20"/>
      <c r="GTP20"/>
      <c r="GTQ20"/>
      <c r="GTR20"/>
      <c r="GTS20"/>
      <c r="GTT20"/>
      <c r="GTU20"/>
      <c r="GTV20"/>
      <c r="GTW20"/>
      <c r="GTX20"/>
      <c r="GTY20"/>
      <c r="GTZ20"/>
      <c r="GUA20"/>
      <c r="GUB20"/>
      <c r="GUC20"/>
      <c r="GUD20"/>
      <c r="GUE20"/>
      <c r="GUF20"/>
      <c r="GUG20"/>
      <c r="GUH20"/>
      <c r="GUI20"/>
      <c r="GUJ20"/>
      <c r="GUK20"/>
      <c r="GUL20"/>
      <c r="GUM20"/>
      <c r="GUN20"/>
      <c r="GUO20"/>
      <c r="GUP20"/>
      <c r="GUQ20"/>
      <c r="GUR20"/>
      <c r="GUS20"/>
      <c r="GUT20"/>
      <c r="GUU20"/>
      <c r="GUV20"/>
      <c r="GUW20"/>
      <c r="GUX20"/>
      <c r="GUY20"/>
      <c r="GUZ20"/>
      <c r="GVA20"/>
      <c r="GVB20"/>
      <c r="GVC20"/>
      <c r="GVD20"/>
      <c r="GVE20"/>
      <c r="GVF20"/>
      <c r="GVG20"/>
      <c r="GVH20"/>
      <c r="GVI20"/>
      <c r="GVJ20"/>
      <c r="GVK20"/>
      <c r="GVL20"/>
      <c r="GVM20"/>
      <c r="GVN20"/>
      <c r="GVO20"/>
      <c r="GVP20"/>
      <c r="GVQ20"/>
      <c r="GVR20"/>
      <c r="GVS20"/>
      <c r="GVT20"/>
      <c r="GVU20"/>
      <c r="GVV20"/>
      <c r="GVW20"/>
      <c r="GVX20"/>
      <c r="GVY20"/>
      <c r="GVZ20"/>
      <c r="GWA20"/>
      <c r="GWB20"/>
      <c r="GWC20"/>
      <c r="GWD20"/>
      <c r="GWE20"/>
      <c r="GWF20"/>
      <c r="GWG20"/>
      <c r="GWH20"/>
      <c r="GWI20"/>
      <c r="GWJ20"/>
      <c r="GWK20"/>
      <c r="GWL20"/>
      <c r="GWM20"/>
      <c r="GWN20"/>
      <c r="GWO20"/>
      <c r="GWP20"/>
      <c r="GWQ20"/>
      <c r="GWR20"/>
      <c r="GWS20"/>
      <c r="GWT20"/>
      <c r="GWU20"/>
      <c r="GWV20"/>
      <c r="GWW20"/>
      <c r="GWX20"/>
      <c r="GWY20"/>
      <c r="GWZ20"/>
      <c r="GXA20"/>
      <c r="GXB20"/>
      <c r="GXC20"/>
      <c r="GXD20"/>
      <c r="GXE20"/>
      <c r="GXF20"/>
      <c r="GXG20"/>
      <c r="GXH20"/>
      <c r="GXI20"/>
      <c r="GXJ20"/>
      <c r="GXK20"/>
      <c r="GXL20"/>
      <c r="GXM20"/>
      <c r="GXN20"/>
      <c r="GXO20"/>
      <c r="GXP20"/>
      <c r="GXQ20"/>
      <c r="GXR20"/>
      <c r="GXS20"/>
      <c r="GXT20"/>
      <c r="GXU20"/>
      <c r="GXV20"/>
      <c r="GXW20"/>
      <c r="GXX20"/>
      <c r="GXY20"/>
      <c r="GXZ20"/>
      <c r="GYA20"/>
      <c r="GYB20"/>
      <c r="GYC20"/>
      <c r="GYD20"/>
      <c r="GYE20"/>
      <c r="GYF20"/>
      <c r="GYG20"/>
      <c r="GYH20"/>
      <c r="GYI20"/>
      <c r="GYJ20"/>
      <c r="GYK20"/>
      <c r="GYL20"/>
      <c r="GYM20"/>
      <c r="GYN20"/>
      <c r="GYO20"/>
      <c r="GYP20"/>
      <c r="GYQ20"/>
      <c r="GYR20"/>
      <c r="GYS20"/>
      <c r="GYT20"/>
      <c r="GYU20"/>
      <c r="GYV20"/>
      <c r="GYW20"/>
      <c r="GYX20"/>
      <c r="GYY20"/>
      <c r="GYZ20"/>
      <c r="GZA20"/>
      <c r="GZB20"/>
      <c r="GZC20"/>
      <c r="GZD20"/>
      <c r="GZE20"/>
      <c r="GZF20"/>
      <c r="GZG20"/>
      <c r="GZH20"/>
      <c r="GZI20"/>
      <c r="GZJ20"/>
      <c r="GZK20"/>
      <c r="GZL20"/>
      <c r="GZM20"/>
      <c r="GZN20"/>
      <c r="GZO20"/>
      <c r="GZP20"/>
      <c r="GZQ20"/>
      <c r="GZR20"/>
      <c r="GZS20"/>
      <c r="GZT20"/>
      <c r="GZU20"/>
      <c r="GZV20"/>
      <c r="GZW20"/>
      <c r="GZX20"/>
      <c r="GZY20"/>
      <c r="GZZ20"/>
      <c r="HAA20"/>
      <c r="HAB20"/>
      <c r="HAC20"/>
      <c r="HAD20"/>
      <c r="HAE20"/>
      <c r="HAF20"/>
      <c r="HAG20"/>
      <c r="HAH20"/>
      <c r="HAI20"/>
      <c r="HAJ20"/>
      <c r="HAK20"/>
      <c r="HAL20"/>
      <c r="HAM20"/>
      <c r="HAN20"/>
      <c r="HAO20"/>
      <c r="HAP20"/>
      <c r="HAQ20"/>
      <c r="HAR20"/>
      <c r="HAS20"/>
      <c r="HAT20"/>
      <c r="HAU20"/>
      <c r="HAV20"/>
      <c r="HAW20"/>
      <c r="HAX20"/>
      <c r="HAY20"/>
      <c r="HAZ20"/>
      <c r="HBA20"/>
      <c r="HBB20"/>
      <c r="HBC20"/>
      <c r="HBD20"/>
      <c r="HBE20"/>
      <c r="HBF20"/>
      <c r="HBG20"/>
      <c r="HBH20"/>
      <c r="HBI20"/>
      <c r="HBJ20"/>
      <c r="HBK20"/>
      <c r="HBL20"/>
      <c r="HBM20"/>
      <c r="HBN20"/>
      <c r="HBO20"/>
      <c r="HBP20"/>
      <c r="HBQ20"/>
      <c r="HBR20"/>
      <c r="HBS20"/>
      <c r="HBT20"/>
      <c r="HBU20"/>
      <c r="HBV20"/>
      <c r="HBW20"/>
      <c r="HBX20"/>
      <c r="HBY20"/>
      <c r="HBZ20"/>
      <c r="HCA20"/>
      <c r="HCB20"/>
      <c r="HCC20"/>
      <c r="HCD20"/>
      <c r="HCE20"/>
      <c r="HCF20"/>
      <c r="HCG20"/>
      <c r="HCH20"/>
      <c r="HCI20"/>
      <c r="HCJ20"/>
      <c r="HCK20"/>
      <c r="HCL20"/>
      <c r="HCM20"/>
      <c r="HCN20"/>
      <c r="HCO20"/>
      <c r="HCP20"/>
      <c r="HCQ20"/>
      <c r="HCR20"/>
      <c r="HCS20"/>
      <c r="HCT20"/>
      <c r="HCU20"/>
      <c r="HCV20"/>
      <c r="HCW20"/>
      <c r="HCX20"/>
      <c r="HCY20"/>
      <c r="HCZ20"/>
      <c r="HDA20"/>
      <c r="HDB20"/>
      <c r="HDC20"/>
      <c r="HDD20"/>
      <c r="HDE20"/>
      <c r="HDF20"/>
      <c r="HDG20"/>
      <c r="HDH20"/>
      <c r="HDI20"/>
      <c r="HDJ20"/>
      <c r="HDK20"/>
      <c r="HDL20"/>
      <c r="HDM20"/>
      <c r="HDN20"/>
      <c r="HDO20"/>
      <c r="HDP20"/>
      <c r="HDQ20"/>
      <c r="HDR20"/>
      <c r="HDS20"/>
      <c r="HDT20"/>
      <c r="HDU20"/>
      <c r="HDV20"/>
      <c r="HDW20"/>
      <c r="HDX20"/>
      <c r="HDY20"/>
      <c r="HDZ20"/>
      <c r="HEA20"/>
      <c r="HEB20"/>
      <c r="HEC20"/>
      <c r="HED20"/>
      <c r="HEE20"/>
      <c r="HEF20"/>
      <c r="HEG20"/>
      <c r="HEH20"/>
      <c r="HEI20"/>
      <c r="HEJ20"/>
      <c r="HEK20"/>
      <c r="HEL20"/>
      <c r="HEM20"/>
      <c r="HEN20"/>
      <c r="HEO20"/>
      <c r="HEP20"/>
      <c r="HEQ20"/>
      <c r="HER20"/>
      <c r="HES20"/>
      <c r="HET20"/>
      <c r="HEU20"/>
      <c r="HEV20"/>
      <c r="HEW20"/>
      <c r="HEX20"/>
      <c r="HEY20"/>
      <c r="HEZ20"/>
      <c r="HFA20"/>
      <c r="HFB20"/>
      <c r="HFC20"/>
      <c r="HFD20"/>
      <c r="HFE20"/>
      <c r="HFF20"/>
      <c r="HFG20"/>
      <c r="HFH20"/>
      <c r="HFI20"/>
      <c r="HFJ20"/>
      <c r="HFK20"/>
      <c r="HFL20"/>
      <c r="HFM20"/>
      <c r="HFN20"/>
      <c r="HFO20"/>
      <c r="HFP20"/>
      <c r="HFQ20"/>
      <c r="HFR20"/>
      <c r="HFS20"/>
      <c r="HFT20"/>
      <c r="HFU20"/>
      <c r="HFV20"/>
      <c r="HFW20"/>
      <c r="HFX20"/>
      <c r="HFY20"/>
      <c r="HFZ20"/>
      <c r="HGA20"/>
      <c r="HGB20"/>
      <c r="HGC20"/>
      <c r="HGD20"/>
      <c r="HGE20"/>
      <c r="HGF20"/>
      <c r="HGG20"/>
      <c r="HGH20"/>
      <c r="HGI20"/>
      <c r="HGJ20"/>
      <c r="HGK20"/>
      <c r="HGL20"/>
      <c r="HGM20"/>
      <c r="HGN20"/>
      <c r="HGO20"/>
      <c r="HGP20"/>
      <c r="HGQ20"/>
      <c r="HGR20"/>
      <c r="HGS20"/>
      <c r="HGT20"/>
      <c r="HGU20"/>
      <c r="HGV20"/>
      <c r="HGW20"/>
      <c r="HGX20"/>
      <c r="HGY20"/>
      <c r="HGZ20"/>
      <c r="HHA20"/>
      <c r="HHB20"/>
      <c r="HHC20"/>
      <c r="HHD20"/>
      <c r="HHE20"/>
      <c r="HHF20"/>
      <c r="HHG20"/>
      <c r="HHH20"/>
      <c r="HHI20"/>
      <c r="HHJ20"/>
      <c r="HHK20"/>
      <c r="HHL20"/>
      <c r="HHM20"/>
      <c r="HHN20"/>
      <c r="HHO20"/>
      <c r="HHP20"/>
      <c r="HHQ20"/>
      <c r="HHR20"/>
      <c r="HHS20"/>
      <c r="HHT20"/>
      <c r="HHU20"/>
      <c r="HHV20"/>
      <c r="HHW20"/>
      <c r="HHX20"/>
      <c r="HHY20"/>
      <c r="HHZ20"/>
      <c r="HIA20"/>
      <c r="HIB20"/>
      <c r="HIC20"/>
      <c r="HID20"/>
      <c r="HIE20"/>
      <c r="HIF20"/>
      <c r="HIG20"/>
      <c r="HIH20"/>
      <c r="HII20"/>
      <c r="HIJ20"/>
      <c r="HIK20"/>
      <c r="HIL20"/>
      <c r="HIM20"/>
      <c r="HIN20"/>
      <c r="HIO20"/>
      <c r="HIP20"/>
      <c r="HIQ20"/>
      <c r="HIR20"/>
      <c r="HIS20"/>
      <c r="HIT20"/>
      <c r="HIU20"/>
      <c r="HIV20"/>
      <c r="HIW20"/>
      <c r="HIX20"/>
      <c r="HIY20"/>
      <c r="HIZ20"/>
      <c r="HJA20"/>
      <c r="HJB20"/>
      <c r="HJC20"/>
      <c r="HJD20"/>
      <c r="HJE20"/>
      <c r="HJF20"/>
      <c r="HJG20"/>
      <c r="HJH20"/>
      <c r="HJI20"/>
      <c r="HJJ20"/>
      <c r="HJK20"/>
      <c r="HJL20"/>
      <c r="HJM20"/>
      <c r="HJN20"/>
      <c r="HJO20"/>
      <c r="HJP20"/>
      <c r="HJQ20"/>
      <c r="HJR20"/>
      <c r="HJS20"/>
      <c r="HJT20"/>
      <c r="HJU20"/>
      <c r="HJV20"/>
      <c r="HJW20"/>
      <c r="HJX20"/>
      <c r="HJY20"/>
      <c r="HJZ20"/>
      <c r="HKA20"/>
      <c r="HKB20"/>
      <c r="HKC20"/>
      <c r="HKD20"/>
      <c r="HKE20"/>
      <c r="HKF20"/>
      <c r="HKG20"/>
      <c r="HKH20"/>
      <c r="HKI20"/>
      <c r="HKJ20"/>
      <c r="HKK20"/>
      <c r="HKL20"/>
      <c r="HKM20"/>
      <c r="HKN20"/>
      <c r="HKO20"/>
      <c r="HKP20"/>
      <c r="HKQ20"/>
      <c r="HKR20"/>
      <c r="HKS20"/>
      <c r="HKT20"/>
      <c r="HKU20"/>
      <c r="HKV20"/>
      <c r="HKW20"/>
      <c r="HKX20"/>
      <c r="HKY20"/>
      <c r="HKZ20"/>
      <c r="HLA20"/>
      <c r="HLB20"/>
      <c r="HLC20"/>
      <c r="HLD20"/>
      <c r="HLE20"/>
      <c r="HLF20"/>
      <c r="HLG20"/>
      <c r="HLH20"/>
      <c r="HLI20"/>
      <c r="HLJ20"/>
      <c r="HLK20"/>
      <c r="HLL20"/>
      <c r="HLM20"/>
      <c r="HLN20"/>
      <c r="HLO20"/>
      <c r="HLP20"/>
      <c r="HLQ20"/>
      <c r="HLR20"/>
      <c r="HLS20"/>
      <c r="HLT20"/>
      <c r="HLU20"/>
      <c r="HLV20"/>
      <c r="HLW20"/>
      <c r="HLX20"/>
      <c r="HLY20"/>
      <c r="HLZ20"/>
      <c r="HMA20"/>
      <c r="HMB20"/>
      <c r="HMC20"/>
      <c r="HMD20"/>
      <c r="HME20"/>
      <c r="HMF20"/>
      <c r="HMG20"/>
      <c r="HMH20"/>
      <c r="HMI20"/>
      <c r="HMJ20"/>
      <c r="HMK20"/>
      <c r="HML20"/>
      <c r="HMM20"/>
      <c r="HMN20"/>
      <c r="HMO20"/>
      <c r="HMP20"/>
      <c r="HMQ20"/>
      <c r="HMR20"/>
      <c r="HMS20"/>
      <c r="HMT20"/>
      <c r="HMU20"/>
      <c r="HMV20"/>
      <c r="HMW20"/>
      <c r="HMX20"/>
      <c r="HMY20"/>
      <c r="HMZ20"/>
      <c r="HNA20"/>
      <c r="HNB20"/>
      <c r="HNC20"/>
      <c r="HND20"/>
      <c r="HNE20"/>
      <c r="HNF20"/>
      <c r="HNG20"/>
      <c r="HNH20"/>
      <c r="HNI20"/>
      <c r="HNJ20"/>
      <c r="HNK20"/>
      <c r="HNL20"/>
      <c r="HNM20"/>
      <c r="HNN20"/>
      <c r="HNO20"/>
      <c r="HNP20"/>
      <c r="HNQ20"/>
      <c r="HNR20"/>
      <c r="HNS20"/>
      <c r="HNT20"/>
      <c r="HNU20"/>
      <c r="HNV20"/>
      <c r="HNW20"/>
      <c r="HNX20"/>
      <c r="HNY20"/>
      <c r="HNZ20"/>
      <c r="HOA20"/>
      <c r="HOB20"/>
      <c r="HOC20"/>
      <c r="HOD20"/>
      <c r="HOE20"/>
      <c r="HOF20"/>
      <c r="HOG20"/>
      <c r="HOH20"/>
      <c r="HOI20"/>
      <c r="HOJ20"/>
      <c r="HOK20"/>
      <c r="HOL20"/>
      <c r="HOM20"/>
      <c r="HON20"/>
      <c r="HOO20"/>
      <c r="HOP20"/>
      <c r="HOQ20"/>
      <c r="HOR20"/>
      <c r="HOS20"/>
      <c r="HOT20"/>
      <c r="HOU20"/>
      <c r="HOV20"/>
      <c r="HOW20"/>
      <c r="HOX20"/>
      <c r="HOY20"/>
      <c r="HOZ20"/>
      <c r="HPA20"/>
      <c r="HPB20"/>
      <c r="HPC20"/>
      <c r="HPD20"/>
      <c r="HPE20"/>
      <c r="HPF20"/>
      <c r="HPG20"/>
      <c r="HPH20"/>
      <c r="HPI20"/>
      <c r="HPJ20"/>
      <c r="HPK20"/>
      <c r="HPL20"/>
      <c r="HPM20"/>
      <c r="HPN20"/>
      <c r="HPO20"/>
      <c r="HPP20"/>
      <c r="HPQ20"/>
      <c r="HPR20"/>
      <c r="HPS20"/>
      <c r="HPT20"/>
      <c r="HPU20"/>
      <c r="HPV20"/>
      <c r="HPW20"/>
      <c r="HPX20"/>
      <c r="HPY20"/>
      <c r="HPZ20"/>
      <c r="HQA20"/>
      <c r="HQB20"/>
      <c r="HQC20"/>
      <c r="HQD20"/>
      <c r="HQE20"/>
      <c r="HQF20"/>
      <c r="HQG20"/>
      <c r="HQH20"/>
      <c r="HQI20"/>
      <c r="HQJ20"/>
      <c r="HQK20"/>
      <c r="HQL20"/>
      <c r="HQM20"/>
      <c r="HQN20"/>
      <c r="HQO20"/>
      <c r="HQP20"/>
      <c r="HQQ20"/>
      <c r="HQR20"/>
      <c r="HQS20"/>
      <c r="HQT20"/>
      <c r="HQU20"/>
      <c r="HQV20"/>
      <c r="HQW20"/>
      <c r="HQX20"/>
      <c r="HQY20"/>
      <c r="HQZ20"/>
      <c r="HRA20"/>
      <c r="HRB20"/>
      <c r="HRC20"/>
      <c r="HRD20"/>
      <c r="HRE20"/>
      <c r="HRF20"/>
      <c r="HRG20"/>
      <c r="HRH20"/>
      <c r="HRI20"/>
      <c r="HRJ20"/>
      <c r="HRK20"/>
      <c r="HRL20"/>
      <c r="HRM20"/>
      <c r="HRN20"/>
      <c r="HRO20"/>
      <c r="HRP20"/>
      <c r="HRQ20"/>
      <c r="HRR20"/>
      <c r="HRS20"/>
      <c r="HRT20"/>
      <c r="HRU20"/>
      <c r="HRV20"/>
      <c r="HRW20"/>
      <c r="HRX20"/>
      <c r="HRY20"/>
      <c r="HRZ20"/>
      <c r="HSA20"/>
      <c r="HSB20"/>
      <c r="HSC20"/>
      <c r="HSD20"/>
      <c r="HSE20"/>
      <c r="HSF20"/>
      <c r="HSG20"/>
      <c r="HSH20"/>
      <c r="HSI20"/>
      <c r="HSJ20"/>
      <c r="HSK20"/>
      <c r="HSL20"/>
      <c r="HSM20"/>
      <c r="HSN20"/>
      <c r="HSO20"/>
      <c r="HSP20"/>
      <c r="HSQ20"/>
      <c r="HSR20"/>
      <c r="HSS20"/>
      <c r="HST20"/>
      <c r="HSU20"/>
      <c r="HSV20"/>
      <c r="HSW20"/>
      <c r="HSX20"/>
      <c r="HSY20"/>
      <c r="HSZ20"/>
      <c r="HTA20"/>
      <c r="HTB20"/>
      <c r="HTC20"/>
      <c r="HTD20"/>
      <c r="HTE20"/>
      <c r="HTF20"/>
      <c r="HTG20"/>
      <c r="HTH20"/>
      <c r="HTI20"/>
      <c r="HTJ20"/>
      <c r="HTK20"/>
      <c r="HTL20"/>
      <c r="HTM20"/>
      <c r="HTN20"/>
      <c r="HTO20"/>
      <c r="HTP20"/>
      <c r="HTQ20"/>
      <c r="HTR20"/>
      <c r="HTS20"/>
      <c r="HTT20"/>
      <c r="HTU20"/>
      <c r="HTV20"/>
      <c r="HTW20"/>
      <c r="HTX20"/>
      <c r="HTY20"/>
      <c r="HTZ20"/>
      <c r="HUA20"/>
      <c r="HUB20"/>
      <c r="HUC20"/>
      <c r="HUD20"/>
      <c r="HUE20"/>
      <c r="HUF20"/>
      <c r="HUG20"/>
      <c r="HUH20"/>
      <c r="HUI20"/>
      <c r="HUJ20"/>
      <c r="HUK20"/>
      <c r="HUL20"/>
      <c r="HUM20"/>
      <c r="HUN20"/>
      <c r="HUO20"/>
      <c r="HUP20"/>
      <c r="HUQ20"/>
      <c r="HUR20"/>
      <c r="HUS20"/>
      <c r="HUT20"/>
      <c r="HUU20"/>
      <c r="HUV20"/>
      <c r="HUW20"/>
      <c r="HUX20"/>
      <c r="HUY20"/>
      <c r="HUZ20"/>
      <c r="HVA20"/>
      <c r="HVB20"/>
      <c r="HVC20"/>
      <c r="HVD20"/>
      <c r="HVE20"/>
      <c r="HVF20"/>
      <c r="HVG20"/>
      <c r="HVH20"/>
      <c r="HVI20"/>
      <c r="HVJ20"/>
      <c r="HVK20"/>
      <c r="HVL20"/>
      <c r="HVM20"/>
      <c r="HVN20"/>
      <c r="HVO20"/>
      <c r="HVP20"/>
      <c r="HVQ20"/>
      <c r="HVR20"/>
      <c r="HVS20"/>
      <c r="HVT20"/>
      <c r="HVU20"/>
      <c r="HVV20"/>
      <c r="HVW20"/>
      <c r="HVX20"/>
      <c r="HVY20"/>
      <c r="HVZ20"/>
      <c r="HWA20"/>
      <c r="HWB20"/>
      <c r="HWC20"/>
      <c r="HWD20"/>
      <c r="HWE20"/>
      <c r="HWF20"/>
      <c r="HWG20"/>
      <c r="HWH20"/>
      <c r="HWI20"/>
      <c r="HWJ20"/>
      <c r="HWK20"/>
      <c r="HWL20"/>
      <c r="HWM20"/>
      <c r="HWN20"/>
      <c r="HWO20"/>
      <c r="HWP20"/>
      <c r="HWQ20"/>
      <c r="HWR20"/>
      <c r="HWS20"/>
      <c r="HWT20"/>
      <c r="HWU20"/>
      <c r="HWV20"/>
      <c r="HWW20"/>
      <c r="HWX20"/>
      <c r="HWY20"/>
      <c r="HWZ20"/>
      <c r="HXA20"/>
      <c r="HXB20"/>
      <c r="HXC20"/>
      <c r="HXD20"/>
      <c r="HXE20"/>
      <c r="HXF20"/>
      <c r="HXG20"/>
      <c r="HXH20"/>
      <c r="HXI20"/>
      <c r="HXJ20"/>
      <c r="HXK20"/>
      <c r="HXL20"/>
      <c r="HXM20"/>
      <c r="HXN20"/>
      <c r="HXO20"/>
      <c r="HXP20"/>
      <c r="HXQ20"/>
      <c r="HXR20"/>
      <c r="HXS20"/>
      <c r="HXT20"/>
      <c r="HXU20"/>
      <c r="HXV20"/>
      <c r="HXW20"/>
      <c r="HXX20"/>
      <c r="HXY20"/>
      <c r="HXZ20"/>
      <c r="HYA20"/>
      <c r="HYB20"/>
      <c r="HYC20"/>
      <c r="HYD20"/>
      <c r="HYE20"/>
      <c r="HYF20"/>
      <c r="HYG20"/>
      <c r="HYH20"/>
      <c r="HYI20"/>
      <c r="HYJ20"/>
      <c r="HYK20"/>
      <c r="HYL20"/>
      <c r="HYM20"/>
      <c r="HYN20"/>
      <c r="HYO20"/>
      <c r="HYP20"/>
      <c r="HYQ20"/>
      <c r="HYR20"/>
      <c r="HYS20"/>
      <c r="HYT20"/>
      <c r="HYU20"/>
      <c r="HYV20"/>
      <c r="HYW20"/>
      <c r="HYX20"/>
      <c r="HYY20"/>
      <c r="HYZ20"/>
      <c r="HZA20"/>
      <c r="HZB20"/>
      <c r="HZC20"/>
      <c r="HZD20"/>
      <c r="HZE20"/>
      <c r="HZF20"/>
      <c r="HZG20"/>
      <c r="HZH20"/>
      <c r="HZI20"/>
      <c r="HZJ20"/>
      <c r="HZK20"/>
      <c r="HZL20"/>
      <c r="HZM20"/>
      <c r="HZN20"/>
      <c r="HZO20"/>
      <c r="HZP20"/>
      <c r="HZQ20"/>
      <c r="HZR20"/>
      <c r="HZS20"/>
      <c r="HZT20"/>
      <c r="HZU20"/>
      <c r="HZV20"/>
      <c r="HZW20"/>
      <c r="HZX20"/>
      <c r="HZY20"/>
      <c r="HZZ20"/>
      <c r="IAA20"/>
      <c r="IAB20"/>
      <c r="IAC20"/>
      <c r="IAD20"/>
      <c r="IAE20"/>
      <c r="IAF20"/>
      <c r="IAG20"/>
      <c r="IAH20"/>
      <c r="IAI20"/>
      <c r="IAJ20"/>
      <c r="IAK20"/>
      <c r="IAL20"/>
      <c r="IAM20"/>
      <c r="IAN20"/>
      <c r="IAO20"/>
      <c r="IAP20"/>
      <c r="IAQ20"/>
      <c r="IAR20"/>
      <c r="IAS20"/>
      <c r="IAT20"/>
      <c r="IAU20"/>
      <c r="IAV20"/>
      <c r="IAW20"/>
      <c r="IAX20"/>
      <c r="IAY20"/>
      <c r="IAZ20"/>
      <c r="IBA20"/>
      <c r="IBB20"/>
      <c r="IBC20"/>
      <c r="IBD20"/>
      <c r="IBE20"/>
      <c r="IBF20"/>
      <c r="IBG20"/>
      <c r="IBH20"/>
      <c r="IBI20"/>
      <c r="IBJ20"/>
      <c r="IBK20"/>
      <c r="IBL20"/>
      <c r="IBM20"/>
      <c r="IBN20"/>
      <c r="IBO20"/>
      <c r="IBP20"/>
      <c r="IBQ20"/>
      <c r="IBR20"/>
      <c r="IBS20"/>
      <c r="IBT20"/>
      <c r="IBU20"/>
      <c r="IBV20"/>
      <c r="IBW20"/>
      <c r="IBX20"/>
      <c r="IBY20"/>
      <c r="IBZ20"/>
      <c r="ICA20"/>
      <c r="ICB20"/>
      <c r="ICC20"/>
      <c r="ICD20"/>
      <c r="ICE20"/>
      <c r="ICF20"/>
      <c r="ICG20"/>
      <c r="ICH20"/>
      <c r="ICI20"/>
      <c r="ICJ20"/>
      <c r="ICK20"/>
      <c r="ICL20"/>
      <c r="ICM20"/>
      <c r="ICN20"/>
      <c r="ICO20"/>
      <c r="ICP20"/>
      <c r="ICQ20"/>
      <c r="ICR20"/>
      <c r="ICS20"/>
      <c r="ICT20"/>
      <c r="ICU20"/>
      <c r="ICV20"/>
      <c r="ICW20"/>
      <c r="ICX20"/>
      <c r="ICY20"/>
      <c r="ICZ20"/>
      <c r="IDA20"/>
      <c r="IDB20"/>
      <c r="IDC20"/>
      <c r="IDD20"/>
      <c r="IDE20"/>
      <c r="IDF20"/>
      <c r="IDG20"/>
      <c r="IDH20"/>
      <c r="IDI20"/>
      <c r="IDJ20"/>
      <c r="IDK20"/>
      <c r="IDL20"/>
      <c r="IDM20"/>
      <c r="IDN20"/>
      <c r="IDO20"/>
      <c r="IDP20"/>
      <c r="IDQ20"/>
      <c r="IDR20"/>
      <c r="IDS20"/>
      <c r="IDT20"/>
      <c r="IDU20"/>
      <c r="IDV20"/>
      <c r="IDW20"/>
      <c r="IDX20"/>
      <c r="IDY20"/>
      <c r="IDZ20"/>
      <c r="IEA20"/>
      <c r="IEB20"/>
      <c r="IEC20"/>
      <c r="IED20"/>
      <c r="IEE20"/>
      <c r="IEF20"/>
      <c r="IEG20"/>
      <c r="IEH20"/>
      <c r="IEI20"/>
      <c r="IEJ20"/>
      <c r="IEK20"/>
      <c r="IEL20"/>
      <c r="IEM20"/>
      <c r="IEN20"/>
      <c r="IEO20"/>
      <c r="IEP20"/>
      <c r="IEQ20"/>
      <c r="IER20"/>
      <c r="IES20"/>
      <c r="IET20"/>
      <c r="IEU20"/>
      <c r="IEV20"/>
      <c r="IEW20"/>
      <c r="IEX20"/>
      <c r="IEY20"/>
      <c r="IEZ20"/>
      <c r="IFA20"/>
      <c r="IFB20"/>
      <c r="IFC20"/>
      <c r="IFD20"/>
      <c r="IFE20"/>
      <c r="IFF20"/>
      <c r="IFG20"/>
      <c r="IFH20"/>
      <c r="IFI20"/>
      <c r="IFJ20"/>
      <c r="IFK20"/>
      <c r="IFL20"/>
      <c r="IFM20"/>
      <c r="IFN20"/>
      <c r="IFO20"/>
      <c r="IFP20"/>
      <c r="IFQ20"/>
      <c r="IFR20"/>
      <c r="IFS20"/>
      <c r="IFT20"/>
      <c r="IFU20"/>
      <c r="IFV20"/>
      <c r="IFW20"/>
      <c r="IFX20"/>
      <c r="IFY20"/>
      <c r="IFZ20"/>
      <c r="IGA20"/>
      <c r="IGB20"/>
      <c r="IGC20"/>
      <c r="IGD20"/>
      <c r="IGE20"/>
      <c r="IGF20"/>
      <c r="IGG20"/>
      <c r="IGH20"/>
      <c r="IGI20"/>
      <c r="IGJ20"/>
      <c r="IGK20"/>
      <c r="IGL20"/>
      <c r="IGM20"/>
      <c r="IGN20"/>
      <c r="IGO20"/>
      <c r="IGP20"/>
      <c r="IGQ20"/>
      <c r="IGR20"/>
      <c r="IGS20"/>
      <c r="IGT20"/>
      <c r="IGU20"/>
      <c r="IGV20"/>
      <c r="IGW20"/>
      <c r="IGX20"/>
      <c r="IGY20"/>
      <c r="IGZ20"/>
      <c r="IHA20"/>
      <c r="IHB20"/>
      <c r="IHC20"/>
      <c r="IHD20"/>
      <c r="IHE20"/>
      <c r="IHF20"/>
      <c r="IHG20"/>
      <c r="IHH20"/>
      <c r="IHI20"/>
      <c r="IHJ20"/>
      <c r="IHK20"/>
      <c r="IHL20"/>
      <c r="IHM20"/>
      <c r="IHN20"/>
      <c r="IHO20"/>
      <c r="IHP20"/>
      <c r="IHQ20"/>
      <c r="IHR20"/>
      <c r="IHS20"/>
      <c r="IHT20"/>
      <c r="IHU20"/>
      <c r="IHV20"/>
      <c r="IHW20"/>
      <c r="IHX20"/>
      <c r="IHY20"/>
      <c r="IHZ20"/>
      <c r="IIA20"/>
      <c r="IIB20"/>
      <c r="IIC20"/>
      <c r="IID20"/>
      <c r="IIE20"/>
      <c r="IIF20"/>
      <c r="IIG20"/>
      <c r="IIH20"/>
      <c r="III20"/>
      <c r="IIJ20"/>
      <c r="IIK20"/>
      <c r="IIL20"/>
      <c r="IIM20"/>
      <c r="IIN20"/>
      <c r="IIO20"/>
      <c r="IIP20"/>
      <c r="IIQ20"/>
      <c r="IIR20"/>
      <c r="IIS20"/>
      <c r="IIT20"/>
      <c r="IIU20"/>
      <c r="IIV20"/>
      <c r="IIW20"/>
      <c r="IIX20"/>
      <c r="IIY20"/>
      <c r="IIZ20"/>
      <c r="IJA20"/>
      <c r="IJB20"/>
      <c r="IJC20"/>
      <c r="IJD20"/>
      <c r="IJE20"/>
      <c r="IJF20"/>
      <c r="IJG20"/>
      <c r="IJH20"/>
      <c r="IJI20"/>
      <c r="IJJ20"/>
      <c r="IJK20"/>
      <c r="IJL20"/>
      <c r="IJM20"/>
      <c r="IJN20"/>
      <c r="IJO20"/>
      <c r="IJP20"/>
      <c r="IJQ20"/>
      <c r="IJR20"/>
      <c r="IJS20"/>
      <c r="IJT20"/>
      <c r="IJU20"/>
      <c r="IJV20"/>
      <c r="IJW20"/>
      <c r="IJX20"/>
      <c r="IJY20"/>
      <c r="IJZ20"/>
      <c r="IKA20"/>
      <c r="IKB20"/>
      <c r="IKC20"/>
      <c r="IKD20"/>
      <c r="IKE20"/>
      <c r="IKF20"/>
      <c r="IKG20"/>
      <c r="IKH20"/>
      <c r="IKI20"/>
      <c r="IKJ20"/>
      <c r="IKK20"/>
      <c r="IKL20"/>
      <c r="IKM20"/>
      <c r="IKN20"/>
      <c r="IKO20"/>
      <c r="IKP20"/>
      <c r="IKQ20"/>
      <c r="IKR20"/>
      <c r="IKS20"/>
      <c r="IKT20"/>
      <c r="IKU20"/>
      <c r="IKV20"/>
      <c r="IKW20"/>
      <c r="IKX20"/>
      <c r="IKY20"/>
      <c r="IKZ20"/>
      <c r="ILA20"/>
      <c r="ILB20"/>
      <c r="ILC20"/>
      <c r="ILD20"/>
      <c r="ILE20"/>
      <c r="ILF20"/>
      <c r="ILG20"/>
      <c r="ILH20"/>
      <c r="ILI20"/>
      <c r="ILJ20"/>
      <c r="ILK20"/>
      <c r="ILL20"/>
      <c r="ILM20"/>
      <c r="ILN20"/>
      <c r="ILO20"/>
      <c r="ILP20"/>
      <c r="ILQ20"/>
      <c r="ILR20"/>
      <c r="ILS20"/>
      <c r="ILT20"/>
      <c r="ILU20"/>
      <c r="ILV20"/>
      <c r="ILW20"/>
      <c r="ILX20"/>
      <c r="ILY20"/>
      <c r="ILZ20"/>
      <c r="IMA20"/>
      <c r="IMB20"/>
      <c r="IMC20"/>
      <c r="IMD20"/>
      <c r="IME20"/>
      <c r="IMF20"/>
      <c r="IMG20"/>
      <c r="IMH20"/>
      <c r="IMI20"/>
      <c r="IMJ20"/>
      <c r="IMK20"/>
      <c r="IML20"/>
      <c r="IMM20"/>
      <c r="IMN20"/>
      <c r="IMO20"/>
      <c r="IMP20"/>
      <c r="IMQ20"/>
      <c r="IMR20"/>
      <c r="IMS20"/>
      <c r="IMT20"/>
      <c r="IMU20"/>
      <c r="IMV20"/>
      <c r="IMW20"/>
      <c r="IMX20"/>
      <c r="IMY20"/>
      <c r="IMZ20"/>
      <c r="INA20"/>
      <c r="INB20"/>
      <c r="INC20"/>
      <c r="IND20"/>
      <c r="INE20"/>
      <c r="INF20"/>
      <c r="ING20"/>
      <c r="INH20"/>
      <c r="INI20"/>
      <c r="INJ20"/>
      <c r="INK20"/>
      <c r="INL20"/>
      <c r="INM20"/>
      <c r="INN20"/>
      <c r="INO20"/>
      <c r="INP20"/>
      <c r="INQ20"/>
      <c r="INR20"/>
      <c r="INS20"/>
      <c r="INT20"/>
      <c r="INU20"/>
      <c r="INV20"/>
      <c r="INW20"/>
      <c r="INX20"/>
      <c r="INY20"/>
      <c r="INZ20"/>
      <c r="IOA20"/>
      <c r="IOB20"/>
      <c r="IOC20"/>
      <c r="IOD20"/>
      <c r="IOE20"/>
      <c r="IOF20"/>
      <c r="IOG20"/>
      <c r="IOH20"/>
      <c r="IOI20"/>
      <c r="IOJ20"/>
      <c r="IOK20"/>
      <c r="IOL20"/>
      <c r="IOM20"/>
      <c r="ION20"/>
      <c r="IOO20"/>
      <c r="IOP20"/>
      <c r="IOQ20"/>
      <c r="IOR20"/>
      <c r="IOS20"/>
      <c r="IOT20"/>
      <c r="IOU20"/>
      <c r="IOV20"/>
      <c r="IOW20"/>
      <c r="IOX20"/>
      <c r="IOY20"/>
      <c r="IOZ20"/>
      <c r="IPA20"/>
      <c r="IPB20"/>
      <c r="IPC20"/>
      <c r="IPD20"/>
      <c r="IPE20"/>
      <c r="IPF20"/>
      <c r="IPG20"/>
      <c r="IPH20"/>
      <c r="IPI20"/>
      <c r="IPJ20"/>
      <c r="IPK20"/>
      <c r="IPL20"/>
      <c r="IPM20"/>
      <c r="IPN20"/>
      <c r="IPO20"/>
      <c r="IPP20"/>
      <c r="IPQ20"/>
      <c r="IPR20"/>
      <c r="IPS20"/>
      <c r="IPT20"/>
      <c r="IPU20"/>
      <c r="IPV20"/>
      <c r="IPW20"/>
      <c r="IPX20"/>
      <c r="IPY20"/>
      <c r="IPZ20"/>
      <c r="IQA20"/>
      <c r="IQB20"/>
      <c r="IQC20"/>
      <c r="IQD20"/>
      <c r="IQE20"/>
      <c r="IQF20"/>
      <c r="IQG20"/>
      <c r="IQH20"/>
      <c r="IQI20"/>
      <c r="IQJ20"/>
      <c r="IQK20"/>
      <c r="IQL20"/>
      <c r="IQM20"/>
      <c r="IQN20"/>
      <c r="IQO20"/>
      <c r="IQP20"/>
      <c r="IQQ20"/>
      <c r="IQR20"/>
      <c r="IQS20"/>
      <c r="IQT20"/>
      <c r="IQU20"/>
      <c r="IQV20"/>
      <c r="IQW20"/>
      <c r="IQX20"/>
      <c r="IQY20"/>
      <c r="IQZ20"/>
      <c r="IRA20"/>
      <c r="IRB20"/>
      <c r="IRC20"/>
      <c r="IRD20"/>
      <c r="IRE20"/>
      <c r="IRF20"/>
      <c r="IRG20"/>
      <c r="IRH20"/>
      <c r="IRI20"/>
      <c r="IRJ20"/>
      <c r="IRK20"/>
      <c r="IRL20"/>
      <c r="IRM20"/>
      <c r="IRN20"/>
      <c r="IRO20"/>
      <c r="IRP20"/>
      <c r="IRQ20"/>
      <c r="IRR20"/>
      <c r="IRS20"/>
      <c r="IRT20"/>
      <c r="IRU20"/>
      <c r="IRV20"/>
      <c r="IRW20"/>
      <c r="IRX20"/>
      <c r="IRY20"/>
      <c r="IRZ20"/>
      <c r="ISA20"/>
      <c r="ISB20"/>
      <c r="ISC20"/>
      <c r="ISD20"/>
      <c r="ISE20"/>
      <c r="ISF20"/>
      <c r="ISG20"/>
      <c r="ISH20"/>
      <c r="ISI20"/>
      <c r="ISJ20"/>
      <c r="ISK20"/>
      <c r="ISL20"/>
      <c r="ISM20"/>
      <c r="ISN20"/>
      <c r="ISO20"/>
      <c r="ISP20"/>
      <c r="ISQ20"/>
      <c r="ISR20"/>
      <c r="ISS20"/>
      <c r="IST20"/>
      <c r="ISU20"/>
      <c r="ISV20"/>
      <c r="ISW20"/>
      <c r="ISX20"/>
      <c r="ISY20"/>
      <c r="ISZ20"/>
      <c r="ITA20"/>
      <c r="ITB20"/>
      <c r="ITC20"/>
      <c r="ITD20"/>
      <c r="ITE20"/>
      <c r="ITF20"/>
      <c r="ITG20"/>
      <c r="ITH20"/>
      <c r="ITI20"/>
      <c r="ITJ20"/>
      <c r="ITK20"/>
      <c r="ITL20"/>
      <c r="ITM20"/>
      <c r="ITN20"/>
      <c r="ITO20"/>
      <c r="ITP20"/>
      <c r="ITQ20"/>
      <c r="ITR20"/>
      <c r="ITS20"/>
      <c r="ITT20"/>
      <c r="ITU20"/>
      <c r="ITV20"/>
      <c r="ITW20"/>
      <c r="ITX20"/>
      <c r="ITY20"/>
      <c r="ITZ20"/>
      <c r="IUA20"/>
      <c r="IUB20"/>
      <c r="IUC20"/>
      <c r="IUD20"/>
      <c r="IUE20"/>
      <c r="IUF20"/>
      <c r="IUG20"/>
      <c r="IUH20"/>
      <c r="IUI20"/>
      <c r="IUJ20"/>
      <c r="IUK20"/>
      <c r="IUL20"/>
      <c r="IUM20"/>
      <c r="IUN20"/>
      <c r="IUO20"/>
      <c r="IUP20"/>
      <c r="IUQ20"/>
      <c r="IUR20"/>
      <c r="IUS20"/>
      <c r="IUT20"/>
      <c r="IUU20"/>
      <c r="IUV20"/>
      <c r="IUW20"/>
      <c r="IUX20"/>
      <c r="IUY20"/>
      <c r="IUZ20"/>
      <c r="IVA20"/>
      <c r="IVB20"/>
      <c r="IVC20"/>
      <c r="IVD20"/>
      <c r="IVE20"/>
      <c r="IVF20"/>
      <c r="IVG20"/>
      <c r="IVH20"/>
      <c r="IVI20"/>
      <c r="IVJ20"/>
      <c r="IVK20"/>
      <c r="IVL20"/>
      <c r="IVM20"/>
      <c r="IVN20"/>
      <c r="IVO20"/>
      <c r="IVP20"/>
      <c r="IVQ20"/>
      <c r="IVR20"/>
      <c r="IVS20"/>
      <c r="IVT20"/>
      <c r="IVU20"/>
      <c r="IVV20"/>
      <c r="IVW20"/>
      <c r="IVX20"/>
      <c r="IVY20"/>
      <c r="IVZ20"/>
      <c r="IWA20"/>
      <c r="IWB20"/>
      <c r="IWC20"/>
      <c r="IWD20"/>
      <c r="IWE20"/>
      <c r="IWF20"/>
      <c r="IWG20"/>
      <c r="IWH20"/>
      <c r="IWI20"/>
      <c r="IWJ20"/>
      <c r="IWK20"/>
      <c r="IWL20"/>
      <c r="IWM20"/>
      <c r="IWN20"/>
      <c r="IWO20"/>
      <c r="IWP20"/>
      <c r="IWQ20"/>
      <c r="IWR20"/>
      <c r="IWS20"/>
      <c r="IWT20"/>
      <c r="IWU20"/>
      <c r="IWV20"/>
      <c r="IWW20"/>
      <c r="IWX20"/>
      <c r="IWY20"/>
      <c r="IWZ20"/>
      <c r="IXA20"/>
      <c r="IXB20"/>
      <c r="IXC20"/>
      <c r="IXD20"/>
      <c r="IXE20"/>
      <c r="IXF20"/>
      <c r="IXG20"/>
      <c r="IXH20"/>
      <c r="IXI20"/>
      <c r="IXJ20"/>
      <c r="IXK20"/>
      <c r="IXL20"/>
      <c r="IXM20"/>
      <c r="IXN20"/>
      <c r="IXO20"/>
      <c r="IXP20"/>
      <c r="IXQ20"/>
      <c r="IXR20"/>
      <c r="IXS20"/>
      <c r="IXT20"/>
      <c r="IXU20"/>
      <c r="IXV20"/>
      <c r="IXW20"/>
      <c r="IXX20"/>
      <c r="IXY20"/>
      <c r="IXZ20"/>
      <c r="IYA20"/>
      <c r="IYB20"/>
      <c r="IYC20"/>
      <c r="IYD20"/>
      <c r="IYE20"/>
      <c r="IYF20"/>
      <c r="IYG20"/>
      <c r="IYH20"/>
      <c r="IYI20"/>
      <c r="IYJ20"/>
      <c r="IYK20"/>
      <c r="IYL20"/>
      <c r="IYM20"/>
      <c r="IYN20"/>
      <c r="IYO20"/>
      <c r="IYP20"/>
      <c r="IYQ20"/>
      <c r="IYR20"/>
      <c r="IYS20"/>
      <c r="IYT20"/>
      <c r="IYU20"/>
      <c r="IYV20"/>
      <c r="IYW20"/>
      <c r="IYX20"/>
      <c r="IYY20"/>
      <c r="IYZ20"/>
      <c r="IZA20"/>
      <c r="IZB20"/>
      <c r="IZC20"/>
      <c r="IZD20"/>
      <c r="IZE20"/>
      <c r="IZF20"/>
      <c r="IZG20"/>
      <c r="IZH20"/>
      <c r="IZI20"/>
      <c r="IZJ20"/>
      <c r="IZK20"/>
      <c r="IZL20"/>
      <c r="IZM20"/>
      <c r="IZN20"/>
      <c r="IZO20"/>
      <c r="IZP20"/>
      <c r="IZQ20"/>
      <c r="IZR20"/>
      <c r="IZS20"/>
      <c r="IZT20"/>
      <c r="IZU20"/>
      <c r="IZV20"/>
      <c r="IZW20"/>
      <c r="IZX20"/>
      <c r="IZY20"/>
      <c r="IZZ20"/>
      <c r="JAA20"/>
      <c r="JAB20"/>
      <c r="JAC20"/>
      <c r="JAD20"/>
      <c r="JAE20"/>
      <c r="JAF20"/>
      <c r="JAG20"/>
      <c r="JAH20"/>
      <c r="JAI20"/>
      <c r="JAJ20"/>
      <c r="JAK20"/>
      <c r="JAL20"/>
      <c r="JAM20"/>
      <c r="JAN20"/>
      <c r="JAO20"/>
      <c r="JAP20"/>
      <c r="JAQ20"/>
      <c r="JAR20"/>
      <c r="JAS20"/>
      <c r="JAT20"/>
      <c r="JAU20"/>
      <c r="JAV20"/>
      <c r="JAW20"/>
      <c r="JAX20"/>
      <c r="JAY20"/>
      <c r="JAZ20"/>
      <c r="JBA20"/>
      <c r="JBB20"/>
      <c r="JBC20"/>
      <c r="JBD20"/>
      <c r="JBE20"/>
      <c r="JBF20"/>
      <c r="JBG20"/>
      <c r="JBH20"/>
      <c r="JBI20"/>
      <c r="JBJ20"/>
      <c r="JBK20"/>
      <c r="JBL20"/>
      <c r="JBM20"/>
      <c r="JBN20"/>
      <c r="JBO20"/>
      <c r="JBP20"/>
      <c r="JBQ20"/>
      <c r="JBR20"/>
      <c r="JBS20"/>
      <c r="JBT20"/>
      <c r="JBU20"/>
      <c r="JBV20"/>
      <c r="JBW20"/>
      <c r="JBX20"/>
      <c r="JBY20"/>
      <c r="JBZ20"/>
      <c r="JCA20"/>
      <c r="JCB20"/>
      <c r="JCC20"/>
      <c r="JCD20"/>
      <c r="JCE20"/>
      <c r="JCF20"/>
      <c r="JCG20"/>
      <c r="JCH20"/>
      <c r="JCI20"/>
      <c r="JCJ20"/>
      <c r="JCK20"/>
      <c r="JCL20"/>
      <c r="JCM20"/>
      <c r="JCN20"/>
      <c r="JCO20"/>
      <c r="JCP20"/>
      <c r="JCQ20"/>
      <c r="JCR20"/>
      <c r="JCS20"/>
      <c r="JCT20"/>
      <c r="JCU20"/>
      <c r="JCV20"/>
      <c r="JCW20"/>
      <c r="JCX20"/>
      <c r="JCY20"/>
      <c r="JCZ20"/>
      <c r="JDA20"/>
      <c r="JDB20"/>
      <c r="JDC20"/>
      <c r="JDD20"/>
      <c r="JDE20"/>
      <c r="JDF20"/>
      <c r="JDG20"/>
      <c r="JDH20"/>
      <c r="JDI20"/>
      <c r="JDJ20"/>
      <c r="JDK20"/>
      <c r="JDL20"/>
      <c r="JDM20"/>
      <c r="JDN20"/>
      <c r="JDO20"/>
      <c r="JDP20"/>
      <c r="JDQ20"/>
      <c r="JDR20"/>
      <c r="JDS20"/>
      <c r="JDT20"/>
      <c r="JDU20"/>
      <c r="JDV20"/>
      <c r="JDW20"/>
      <c r="JDX20"/>
      <c r="JDY20"/>
      <c r="JDZ20"/>
      <c r="JEA20"/>
      <c r="JEB20"/>
      <c r="JEC20"/>
      <c r="JED20"/>
      <c r="JEE20"/>
      <c r="JEF20"/>
      <c r="JEG20"/>
      <c r="JEH20"/>
      <c r="JEI20"/>
      <c r="JEJ20"/>
      <c r="JEK20"/>
      <c r="JEL20"/>
      <c r="JEM20"/>
      <c r="JEN20"/>
      <c r="JEO20"/>
      <c r="JEP20"/>
      <c r="JEQ20"/>
      <c r="JER20"/>
      <c r="JES20"/>
      <c r="JET20"/>
      <c r="JEU20"/>
      <c r="JEV20"/>
      <c r="JEW20"/>
      <c r="JEX20"/>
      <c r="JEY20"/>
      <c r="JEZ20"/>
      <c r="JFA20"/>
      <c r="JFB20"/>
      <c r="JFC20"/>
      <c r="JFD20"/>
      <c r="JFE20"/>
      <c r="JFF20"/>
      <c r="JFG20"/>
      <c r="JFH20"/>
      <c r="JFI20"/>
      <c r="JFJ20"/>
      <c r="JFK20"/>
      <c r="JFL20"/>
      <c r="JFM20"/>
      <c r="JFN20"/>
      <c r="JFO20"/>
      <c r="JFP20"/>
      <c r="JFQ20"/>
      <c r="JFR20"/>
      <c r="JFS20"/>
      <c r="JFT20"/>
      <c r="JFU20"/>
      <c r="JFV20"/>
      <c r="JFW20"/>
      <c r="JFX20"/>
      <c r="JFY20"/>
      <c r="JFZ20"/>
      <c r="JGA20"/>
      <c r="JGB20"/>
      <c r="JGC20"/>
      <c r="JGD20"/>
      <c r="JGE20"/>
      <c r="JGF20"/>
      <c r="JGG20"/>
      <c r="JGH20"/>
      <c r="JGI20"/>
      <c r="JGJ20"/>
      <c r="JGK20"/>
      <c r="JGL20"/>
      <c r="JGM20"/>
      <c r="JGN20"/>
      <c r="JGO20"/>
      <c r="JGP20"/>
      <c r="JGQ20"/>
      <c r="JGR20"/>
      <c r="JGS20"/>
      <c r="JGT20"/>
      <c r="JGU20"/>
      <c r="JGV20"/>
      <c r="JGW20"/>
      <c r="JGX20"/>
      <c r="JGY20"/>
      <c r="JGZ20"/>
      <c r="JHA20"/>
      <c r="JHB20"/>
      <c r="JHC20"/>
      <c r="JHD20"/>
      <c r="JHE20"/>
      <c r="JHF20"/>
      <c r="JHG20"/>
      <c r="JHH20"/>
      <c r="JHI20"/>
      <c r="JHJ20"/>
      <c r="JHK20"/>
      <c r="JHL20"/>
      <c r="JHM20"/>
      <c r="JHN20"/>
      <c r="JHO20"/>
      <c r="JHP20"/>
      <c r="JHQ20"/>
      <c r="JHR20"/>
      <c r="JHS20"/>
      <c r="JHT20"/>
      <c r="JHU20"/>
      <c r="JHV20"/>
      <c r="JHW20"/>
      <c r="JHX20"/>
      <c r="JHY20"/>
      <c r="JHZ20"/>
      <c r="JIA20"/>
      <c r="JIB20"/>
      <c r="JIC20"/>
      <c r="JID20"/>
      <c r="JIE20"/>
      <c r="JIF20"/>
      <c r="JIG20"/>
      <c r="JIH20"/>
      <c r="JII20"/>
      <c r="JIJ20"/>
      <c r="JIK20"/>
      <c r="JIL20"/>
      <c r="JIM20"/>
      <c r="JIN20"/>
      <c r="JIO20"/>
      <c r="JIP20"/>
      <c r="JIQ20"/>
      <c r="JIR20"/>
      <c r="JIS20"/>
      <c r="JIT20"/>
      <c r="JIU20"/>
      <c r="JIV20"/>
      <c r="JIW20"/>
      <c r="JIX20"/>
      <c r="JIY20"/>
      <c r="JIZ20"/>
      <c r="JJA20"/>
      <c r="JJB20"/>
      <c r="JJC20"/>
      <c r="JJD20"/>
      <c r="JJE20"/>
      <c r="JJF20"/>
      <c r="JJG20"/>
      <c r="JJH20"/>
      <c r="JJI20"/>
      <c r="JJJ20"/>
      <c r="JJK20"/>
      <c r="JJL20"/>
      <c r="JJM20"/>
      <c r="JJN20"/>
      <c r="JJO20"/>
      <c r="JJP20"/>
      <c r="JJQ20"/>
      <c r="JJR20"/>
      <c r="JJS20"/>
      <c r="JJT20"/>
      <c r="JJU20"/>
      <c r="JJV20"/>
      <c r="JJW20"/>
      <c r="JJX20"/>
      <c r="JJY20"/>
      <c r="JJZ20"/>
      <c r="JKA20"/>
      <c r="JKB20"/>
      <c r="JKC20"/>
      <c r="JKD20"/>
      <c r="JKE20"/>
      <c r="JKF20"/>
      <c r="JKG20"/>
      <c r="JKH20"/>
      <c r="JKI20"/>
      <c r="JKJ20"/>
      <c r="JKK20"/>
      <c r="JKL20"/>
      <c r="JKM20"/>
      <c r="JKN20"/>
      <c r="JKO20"/>
      <c r="JKP20"/>
      <c r="JKQ20"/>
      <c r="JKR20"/>
      <c r="JKS20"/>
      <c r="JKT20"/>
      <c r="JKU20"/>
      <c r="JKV20"/>
      <c r="JKW20"/>
      <c r="JKX20"/>
      <c r="JKY20"/>
      <c r="JKZ20"/>
      <c r="JLA20"/>
      <c r="JLB20"/>
      <c r="JLC20"/>
      <c r="JLD20"/>
      <c r="JLE20"/>
      <c r="JLF20"/>
      <c r="JLG20"/>
      <c r="JLH20"/>
      <c r="JLI20"/>
      <c r="JLJ20"/>
      <c r="JLK20"/>
      <c r="JLL20"/>
      <c r="JLM20"/>
      <c r="JLN20"/>
      <c r="JLO20"/>
      <c r="JLP20"/>
      <c r="JLQ20"/>
      <c r="JLR20"/>
      <c r="JLS20"/>
      <c r="JLT20"/>
      <c r="JLU20"/>
      <c r="JLV20"/>
      <c r="JLW20"/>
      <c r="JLX20"/>
      <c r="JLY20"/>
      <c r="JLZ20"/>
      <c r="JMA20"/>
      <c r="JMB20"/>
      <c r="JMC20"/>
      <c r="JMD20"/>
      <c r="JME20"/>
      <c r="JMF20"/>
      <c r="JMG20"/>
      <c r="JMH20"/>
      <c r="JMI20"/>
      <c r="JMJ20"/>
      <c r="JMK20"/>
      <c r="JML20"/>
      <c r="JMM20"/>
      <c r="JMN20"/>
      <c r="JMO20"/>
      <c r="JMP20"/>
      <c r="JMQ20"/>
      <c r="JMR20"/>
      <c r="JMS20"/>
      <c r="JMT20"/>
      <c r="JMU20"/>
      <c r="JMV20"/>
      <c r="JMW20"/>
      <c r="JMX20"/>
      <c r="JMY20"/>
      <c r="JMZ20"/>
      <c r="JNA20"/>
      <c r="JNB20"/>
      <c r="JNC20"/>
      <c r="JND20"/>
      <c r="JNE20"/>
      <c r="JNF20"/>
      <c r="JNG20"/>
      <c r="JNH20"/>
      <c r="JNI20"/>
      <c r="JNJ20"/>
      <c r="JNK20"/>
      <c r="JNL20"/>
      <c r="JNM20"/>
      <c r="JNN20"/>
      <c r="JNO20"/>
      <c r="JNP20"/>
      <c r="JNQ20"/>
      <c r="JNR20"/>
      <c r="JNS20"/>
      <c r="JNT20"/>
      <c r="JNU20"/>
      <c r="JNV20"/>
      <c r="JNW20"/>
      <c r="JNX20"/>
      <c r="JNY20"/>
      <c r="JNZ20"/>
      <c r="JOA20"/>
      <c r="JOB20"/>
      <c r="JOC20"/>
      <c r="JOD20"/>
      <c r="JOE20"/>
      <c r="JOF20"/>
      <c r="JOG20"/>
      <c r="JOH20"/>
      <c r="JOI20"/>
      <c r="JOJ20"/>
      <c r="JOK20"/>
      <c r="JOL20"/>
      <c r="JOM20"/>
      <c r="JON20"/>
      <c r="JOO20"/>
      <c r="JOP20"/>
      <c r="JOQ20"/>
      <c r="JOR20"/>
      <c r="JOS20"/>
      <c r="JOT20"/>
      <c r="JOU20"/>
      <c r="JOV20"/>
      <c r="JOW20"/>
      <c r="JOX20"/>
      <c r="JOY20"/>
      <c r="JOZ20"/>
      <c r="JPA20"/>
      <c r="JPB20"/>
      <c r="JPC20"/>
      <c r="JPD20"/>
      <c r="JPE20"/>
      <c r="JPF20"/>
      <c r="JPG20"/>
      <c r="JPH20"/>
      <c r="JPI20"/>
      <c r="JPJ20"/>
      <c r="JPK20"/>
      <c r="JPL20"/>
      <c r="JPM20"/>
      <c r="JPN20"/>
      <c r="JPO20"/>
      <c r="JPP20"/>
      <c r="JPQ20"/>
      <c r="JPR20"/>
      <c r="JPS20"/>
      <c r="JPT20"/>
      <c r="JPU20"/>
      <c r="JPV20"/>
      <c r="JPW20"/>
      <c r="JPX20"/>
      <c r="JPY20"/>
      <c r="JPZ20"/>
      <c r="JQA20"/>
      <c r="JQB20"/>
      <c r="JQC20"/>
      <c r="JQD20"/>
      <c r="JQE20"/>
      <c r="JQF20"/>
      <c r="JQG20"/>
      <c r="JQH20"/>
      <c r="JQI20"/>
      <c r="JQJ20"/>
      <c r="JQK20"/>
      <c r="JQL20"/>
      <c r="JQM20"/>
      <c r="JQN20"/>
      <c r="JQO20"/>
      <c r="JQP20"/>
      <c r="JQQ20"/>
      <c r="JQR20"/>
      <c r="JQS20"/>
      <c r="JQT20"/>
      <c r="JQU20"/>
      <c r="JQV20"/>
      <c r="JQW20"/>
      <c r="JQX20"/>
      <c r="JQY20"/>
      <c r="JQZ20"/>
      <c r="JRA20"/>
      <c r="JRB20"/>
      <c r="JRC20"/>
      <c r="JRD20"/>
      <c r="JRE20"/>
      <c r="JRF20"/>
      <c r="JRG20"/>
      <c r="JRH20"/>
      <c r="JRI20"/>
      <c r="JRJ20"/>
      <c r="JRK20"/>
      <c r="JRL20"/>
      <c r="JRM20"/>
      <c r="JRN20"/>
      <c r="JRO20"/>
      <c r="JRP20"/>
      <c r="JRQ20"/>
      <c r="JRR20"/>
      <c r="JRS20"/>
      <c r="JRT20"/>
      <c r="JRU20"/>
      <c r="JRV20"/>
      <c r="JRW20"/>
      <c r="JRX20"/>
      <c r="JRY20"/>
      <c r="JRZ20"/>
      <c r="JSA20"/>
      <c r="JSB20"/>
      <c r="JSC20"/>
      <c r="JSD20"/>
      <c r="JSE20"/>
      <c r="JSF20"/>
      <c r="JSG20"/>
      <c r="JSH20"/>
      <c r="JSI20"/>
      <c r="JSJ20"/>
      <c r="JSK20"/>
      <c r="JSL20"/>
      <c r="JSM20"/>
      <c r="JSN20"/>
      <c r="JSO20"/>
      <c r="JSP20"/>
      <c r="JSQ20"/>
      <c r="JSR20"/>
      <c r="JSS20"/>
      <c r="JST20"/>
      <c r="JSU20"/>
      <c r="JSV20"/>
      <c r="JSW20"/>
      <c r="JSX20"/>
      <c r="JSY20"/>
      <c r="JSZ20"/>
      <c r="JTA20"/>
      <c r="JTB20"/>
      <c r="JTC20"/>
      <c r="JTD20"/>
      <c r="JTE20"/>
      <c r="JTF20"/>
      <c r="JTG20"/>
      <c r="JTH20"/>
      <c r="JTI20"/>
      <c r="JTJ20"/>
      <c r="JTK20"/>
      <c r="JTL20"/>
      <c r="JTM20"/>
      <c r="JTN20"/>
      <c r="JTO20"/>
      <c r="JTP20"/>
      <c r="JTQ20"/>
      <c r="JTR20"/>
      <c r="JTS20"/>
      <c r="JTT20"/>
      <c r="JTU20"/>
      <c r="JTV20"/>
      <c r="JTW20"/>
      <c r="JTX20"/>
      <c r="JTY20"/>
      <c r="JTZ20"/>
      <c r="JUA20"/>
      <c r="JUB20"/>
      <c r="JUC20"/>
      <c r="JUD20"/>
      <c r="JUE20"/>
      <c r="JUF20"/>
      <c r="JUG20"/>
      <c r="JUH20"/>
      <c r="JUI20"/>
      <c r="JUJ20"/>
      <c r="JUK20"/>
      <c r="JUL20"/>
      <c r="JUM20"/>
      <c r="JUN20"/>
      <c r="JUO20"/>
      <c r="JUP20"/>
      <c r="JUQ20"/>
      <c r="JUR20"/>
      <c r="JUS20"/>
      <c r="JUT20"/>
      <c r="JUU20"/>
      <c r="JUV20"/>
      <c r="JUW20"/>
      <c r="JUX20"/>
      <c r="JUY20"/>
      <c r="JUZ20"/>
      <c r="JVA20"/>
      <c r="JVB20"/>
      <c r="JVC20"/>
      <c r="JVD20"/>
      <c r="JVE20"/>
      <c r="JVF20"/>
      <c r="JVG20"/>
      <c r="JVH20"/>
      <c r="JVI20"/>
      <c r="JVJ20"/>
      <c r="JVK20"/>
      <c r="JVL20"/>
      <c r="JVM20"/>
      <c r="JVN20"/>
      <c r="JVO20"/>
      <c r="JVP20"/>
      <c r="JVQ20"/>
      <c r="JVR20"/>
      <c r="JVS20"/>
      <c r="JVT20"/>
      <c r="JVU20"/>
      <c r="JVV20"/>
      <c r="JVW20"/>
      <c r="JVX20"/>
      <c r="JVY20"/>
      <c r="JVZ20"/>
      <c r="JWA20"/>
      <c r="JWB20"/>
      <c r="JWC20"/>
      <c r="JWD20"/>
      <c r="JWE20"/>
      <c r="JWF20"/>
      <c r="JWG20"/>
      <c r="JWH20"/>
      <c r="JWI20"/>
      <c r="JWJ20"/>
      <c r="JWK20"/>
      <c r="JWL20"/>
      <c r="JWM20"/>
      <c r="JWN20"/>
      <c r="JWO20"/>
      <c r="JWP20"/>
      <c r="JWQ20"/>
      <c r="JWR20"/>
      <c r="JWS20"/>
      <c r="JWT20"/>
      <c r="JWU20"/>
      <c r="JWV20"/>
      <c r="JWW20"/>
      <c r="JWX20"/>
      <c r="JWY20"/>
      <c r="JWZ20"/>
      <c r="JXA20"/>
      <c r="JXB20"/>
      <c r="JXC20"/>
      <c r="JXD20"/>
      <c r="JXE20"/>
      <c r="JXF20"/>
      <c r="JXG20"/>
      <c r="JXH20"/>
      <c r="JXI20"/>
      <c r="JXJ20"/>
      <c r="JXK20"/>
      <c r="JXL20"/>
      <c r="JXM20"/>
      <c r="JXN20"/>
      <c r="JXO20"/>
      <c r="JXP20"/>
      <c r="JXQ20"/>
      <c r="JXR20"/>
      <c r="JXS20"/>
      <c r="JXT20"/>
      <c r="JXU20"/>
      <c r="JXV20"/>
      <c r="JXW20"/>
      <c r="JXX20"/>
      <c r="JXY20"/>
      <c r="JXZ20"/>
      <c r="JYA20"/>
      <c r="JYB20"/>
      <c r="JYC20"/>
      <c r="JYD20"/>
      <c r="JYE20"/>
      <c r="JYF20"/>
      <c r="JYG20"/>
      <c r="JYH20"/>
      <c r="JYI20"/>
      <c r="JYJ20"/>
      <c r="JYK20"/>
      <c r="JYL20"/>
      <c r="JYM20"/>
      <c r="JYN20"/>
      <c r="JYO20"/>
      <c r="JYP20"/>
      <c r="JYQ20"/>
      <c r="JYR20"/>
      <c r="JYS20"/>
      <c r="JYT20"/>
      <c r="JYU20"/>
      <c r="JYV20"/>
      <c r="JYW20"/>
      <c r="JYX20"/>
      <c r="JYY20"/>
      <c r="JYZ20"/>
      <c r="JZA20"/>
      <c r="JZB20"/>
      <c r="JZC20"/>
      <c r="JZD20"/>
      <c r="JZE20"/>
      <c r="JZF20"/>
      <c r="JZG20"/>
      <c r="JZH20"/>
      <c r="JZI20"/>
      <c r="JZJ20"/>
      <c r="JZK20"/>
      <c r="JZL20"/>
      <c r="JZM20"/>
      <c r="JZN20"/>
      <c r="JZO20"/>
      <c r="JZP20"/>
      <c r="JZQ20"/>
      <c r="JZR20"/>
      <c r="JZS20"/>
      <c r="JZT20"/>
      <c r="JZU20"/>
      <c r="JZV20"/>
      <c r="JZW20"/>
      <c r="JZX20"/>
      <c r="JZY20"/>
      <c r="JZZ20"/>
      <c r="KAA20"/>
      <c r="KAB20"/>
      <c r="KAC20"/>
      <c r="KAD20"/>
      <c r="KAE20"/>
      <c r="KAF20"/>
      <c r="KAG20"/>
      <c r="KAH20"/>
      <c r="KAI20"/>
      <c r="KAJ20"/>
      <c r="KAK20"/>
      <c r="KAL20"/>
      <c r="KAM20"/>
      <c r="KAN20"/>
      <c r="KAO20"/>
      <c r="KAP20"/>
      <c r="KAQ20"/>
      <c r="KAR20"/>
      <c r="KAS20"/>
      <c r="KAT20"/>
      <c r="KAU20"/>
      <c r="KAV20"/>
      <c r="KAW20"/>
      <c r="KAX20"/>
      <c r="KAY20"/>
      <c r="KAZ20"/>
      <c r="KBA20"/>
      <c r="KBB20"/>
      <c r="KBC20"/>
      <c r="KBD20"/>
      <c r="KBE20"/>
      <c r="KBF20"/>
      <c r="KBG20"/>
      <c r="KBH20"/>
      <c r="KBI20"/>
      <c r="KBJ20"/>
      <c r="KBK20"/>
      <c r="KBL20"/>
      <c r="KBM20"/>
      <c r="KBN20"/>
      <c r="KBO20"/>
      <c r="KBP20"/>
      <c r="KBQ20"/>
      <c r="KBR20"/>
      <c r="KBS20"/>
      <c r="KBT20"/>
      <c r="KBU20"/>
      <c r="KBV20"/>
      <c r="KBW20"/>
      <c r="KBX20"/>
      <c r="KBY20"/>
      <c r="KBZ20"/>
      <c r="KCA20"/>
      <c r="KCB20"/>
      <c r="KCC20"/>
      <c r="KCD20"/>
      <c r="KCE20"/>
      <c r="KCF20"/>
      <c r="KCG20"/>
      <c r="KCH20"/>
      <c r="KCI20"/>
      <c r="KCJ20"/>
      <c r="KCK20"/>
      <c r="KCL20"/>
      <c r="KCM20"/>
      <c r="KCN20"/>
      <c r="KCO20"/>
      <c r="KCP20"/>
      <c r="KCQ20"/>
      <c r="KCR20"/>
      <c r="KCS20"/>
      <c r="KCT20"/>
      <c r="KCU20"/>
      <c r="KCV20"/>
      <c r="KCW20"/>
      <c r="KCX20"/>
      <c r="KCY20"/>
      <c r="KCZ20"/>
      <c r="KDA20"/>
      <c r="KDB20"/>
      <c r="KDC20"/>
      <c r="KDD20"/>
      <c r="KDE20"/>
      <c r="KDF20"/>
      <c r="KDG20"/>
      <c r="KDH20"/>
      <c r="KDI20"/>
      <c r="KDJ20"/>
      <c r="KDK20"/>
      <c r="KDL20"/>
      <c r="KDM20"/>
      <c r="KDN20"/>
      <c r="KDO20"/>
      <c r="KDP20"/>
      <c r="KDQ20"/>
      <c r="KDR20"/>
      <c r="KDS20"/>
      <c r="KDT20"/>
      <c r="KDU20"/>
      <c r="KDV20"/>
      <c r="KDW20"/>
      <c r="KDX20"/>
      <c r="KDY20"/>
      <c r="KDZ20"/>
      <c r="KEA20"/>
      <c r="KEB20"/>
      <c r="KEC20"/>
      <c r="KED20"/>
      <c r="KEE20"/>
      <c r="KEF20"/>
      <c r="KEG20"/>
      <c r="KEH20"/>
      <c r="KEI20"/>
      <c r="KEJ20"/>
      <c r="KEK20"/>
      <c r="KEL20"/>
      <c r="KEM20"/>
      <c r="KEN20"/>
      <c r="KEO20"/>
      <c r="KEP20"/>
      <c r="KEQ20"/>
      <c r="KER20"/>
      <c r="KES20"/>
      <c r="KET20"/>
      <c r="KEU20"/>
      <c r="KEV20"/>
      <c r="KEW20"/>
      <c r="KEX20"/>
      <c r="KEY20"/>
      <c r="KEZ20"/>
      <c r="KFA20"/>
      <c r="KFB20"/>
      <c r="KFC20"/>
      <c r="KFD20"/>
      <c r="KFE20"/>
      <c r="KFF20"/>
      <c r="KFG20"/>
      <c r="KFH20"/>
      <c r="KFI20"/>
      <c r="KFJ20"/>
      <c r="KFK20"/>
      <c r="KFL20"/>
      <c r="KFM20"/>
      <c r="KFN20"/>
      <c r="KFO20"/>
      <c r="KFP20"/>
      <c r="KFQ20"/>
      <c r="KFR20"/>
      <c r="KFS20"/>
      <c r="KFT20"/>
      <c r="KFU20"/>
      <c r="KFV20"/>
      <c r="KFW20"/>
      <c r="KFX20"/>
      <c r="KFY20"/>
      <c r="KFZ20"/>
      <c r="KGA20"/>
      <c r="KGB20"/>
      <c r="KGC20"/>
      <c r="KGD20"/>
      <c r="KGE20"/>
      <c r="KGF20"/>
      <c r="KGG20"/>
      <c r="KGH20"/>
      <c r="KGI20"/>
      <c r="KGJ20"/>
      <c r="KGK20"/>
      <c r="KGL20"/>
      <c r="KGM20"/>
      <c r="KGN20"/>
      <c r="KGO20"/>
      <c r="KGP20"/>
      <c r="KGQ20"/>
      <c r="KGR20"/>
      <c r="KGS20"/>
      <c r="KGT20"/>
      <c r="KGU20"/>
      <c r="KGV20"/>
      <c r="KGW20"/>
      <c r="KGX20"/>
      <c r="KGY20"/>
      <c r="KGZ20"/>
      <c r="KHA20"/>
      <c r="KHB20"/>
      <c r="KHC20"/>
      <c r="KHD20"/>
      <c r="KHE20"/>
      <c r="KHF20"/>
      <c r="KHG20"/>
      <c r="KHH20"/>
      <c r="KHI20"/>
      <c r="KHJ20"/>
      <c r="KHK20"/>
      <c r="KHL20"/>
      <c r="KHM20"/>
      <c r="KHN20"/>
      <c r="KHO20"/>
      <c r="KHP20"/>
      <c r="KHQ20"/>
      <c r="KHR20"/>
      <c r="KHS20"/>
      <c r="KHT20"/>
      <c r="KHU20"/>
      <c r="KHV20"/>
      <c r="KHW20"/>
      <c r="KHX20"/>
      <c r="KHY20"/>
      <c r="KHZ20"/>
      <c r="KIA20"/>
      <c r="KIB20"/>
      <c r="KIC20"/>
      <c r="KID20"/>
      <c r="KIE20"/>
      <c r="KIF20"/>
      <c r="KIG20"/>
      <c r="KIH20"/>
      <c r="KII20"/>
      <c r="KIJ20"/>
      <c r="KIK20"/>
      <c r="KIL20"/>
      <c r="KIM20"/>
      <c r="KIN20"/>
      <c r="KIO20"/>
      <c r="KIP20"/>
      <c r="KIQ20"/>
      <c r="KIR20"/>
      <c r="KIS20"/>
      <c r="KIT20"/>
      <c r="KIU20"/>
      <c r="KIV20"/>
      <c r="KIW20"/>
      <c r="KIX20"/>
      <c r="KIY20"/>
      <c r="KIZ20"/>
      <c r="KJA20"/>
      <c r="KJB20"/>
      <c r="KJC20"/>
      <c r="KJD20"/>
      <c r="KJE20"/>
      <c r="KJF20"/>
      <c r="KJG20"/>
      <c r="KJH20"/>
      <c r="KJI20"/>
      <c r="KJJ20"/>
      <c r="KJK20"/>
      <c r="KJL20"/>
      <c r="KJM20"/>
      <c r="KJN20"/>
      <c r="KJO20"/>
      <c r="KJP20"/>
      <c r="KJQ20"/>
      <c r="KJR20"/>
      <c r="KJS20"/>
      <c r="KJT20"/>
      <c r="KJU20"/>
      <c r="KJV20"/>
      <c r="KJW20"/>
      <c r="KJX20"/>
      <c r="KJY20"/>
      <c r="KJZ20"/>
      <c r="KKA20"/>
      <c r="KKB20"/>
      <c r="KKC20"/>
      <c r="KKD20"/>
      <c r="KKE20"/>
      <c r="KKF20"/>
      <c r="KKG20"/>
      <c r="KKH20"/>
      <c r="KKI20"/>
      <c r="KKJ20"/>
      <c r="KKK20"/>
      <c r="KKL20"/>
      <c r="KKM20"/>
      <c r="KKN20"/>
      <c r="KKO20"/>
      <c r="KKP20"/>
      <c r="KKQ20"/>
      <c r="KKR20"/>
      <c r="KKS20"/>
      <c r="KKT20"/>
      <c r="KKU20"/>
      <c r="KKV20"/>
      <c r="KKW20"/>
      <c r="KKX20"/>
      <c r="KKY20"/>
      <c r="KKZ20"/>
      <c r="KLA20"/>
      <c r="KLB20"/>
      <c r="KLC20"/>
      <c r="KLD20"/>
      <c r="KLE20"/>
      <c r="KLF20"/>
      <c r="KLG20"/>
      <c r="KLH20"/>
      <c r="KLI20"/>
      <c r="KLJ20"/>
      <c r="KLK20"/>
      <c r="KLL20"/>
      <c r="KLM20"/>
      <c r="KLN20"/>
      <c r="KLO20"/>
      <c r="KLP20"/>
      <c r="KLQ20"/>
      <c r="KLR20"/>
      <c r="KLS20"/>
      <c r="KLT20"/>
      <c r="KLU20"/>
      <c r="KLV20"/>
      <c r="KLW20"/>
      <c r="KLX20"/>
      <c r="KLY20"/>
      <c r="KLZ20"/>
      <c r="KMA20"/>
      <c r="KMB20"/>
      <c r="KMC20"/>
      <c r="KMD20"/>
      <c r="KME20"/>
      <c r="KMF20"/>
      <c r="KMG20"/>
      <c r="KMH20"/>
      <c r="KMI20"/>
      <c r="KMJ20"/>
      <c r="KMK20"/>
      <c r="KML20"/>
      <c r="KMM20"/>
      <c r="KMN20"/>
      <c r="KMO20"/>
      <c r="KMP20"/>
      <c r="KMQ20"/>
      <c r="KMR20"/>
      <c r="KMS20"/>
      <c r="KMT20"/>
      <c r="KMU20"/>
      <c r="KMV20"/>
      <c r="KMW20"/>
      <c r="KMX20"/>
      <c r="KMY20"/>
      <c r="KMZ20"/>
      <c r="KNA20"/>
      <c r="KNB20"/>
      <c r="KNC20"/>
      <c r="KND20"/>
      <c r="KNE20"/>
      <c r="KNF20"/>
      <c r="KNG20"/>
      <c r="KNH20"/>
      <c r="KNI20"/>
      <c r="KNJ20"/>
      <c r="KNK20"/>
      <c r="KNL20"/>
      <c r="KNM20"/>
      <c r="KNN20"/>
      <c r="KNO20"/>
      <c r="KNP20"/>
      <c r="KNQ20"/>
      <c r="KNR20"/>
      <c r="KNS20"/>
      <c r="KNT20"/>
      <c r="KNU20"/>
      <c r="KNV20"/>
      <c r="KNW20"/>
      <c r="KNX20"/>
      <c r="KNY20"/>
      <c r="KNZ20"/>
      <c r="KOA20"/>
      <c r="KOB20"/>
      <c r="KOC20"/>
      <c r="KOD20"/>
      <c r="KOE20"/>
      <c r="KOF20"/>
      <c r="KOG20"/>
      <c r="KOH20"/>
      <c r="KOI20"/>
      <c r="KOJ20"/>
      <c r="KOK20"/>
      <c r="KOL20"/>
      <c r="KOM20"/>
      <c r="KON20"/>
      <c r="KOO20"/>
      <c r="KOP20"/>
      <c r="KOQ20"/>
      <c r="KOR20"/>
      <c r="KOS20"/>
      <c r="KOT20"/>
      <c r="KOU20"/>
      <c r="KOV20"/>
      <c r="KOW20"/>
      <c r="KOX20"/>
      <c r="KOY20"/>
      <c r="KOZ20"/>
      <c r="KPA20"/>
      <c r="KPB20"/>
      <c r="KPC20"/>
      <c r="KPD20"/>
      <c r="KPE20"/>
      <c r="KPF20"/>
      <c r="KPG20"/>
      <c r="KPH20"/>
      <c r="KPI20"/>
      <c r="KPJ20"/>
      <c r="KPK20"/>
      <c r="KPL20"/>
      <c r="KPM20"/>
      <c r="KPN20"/>
      <c r="KPO20"/>
      <c r="KPP20"/>
      <c r="KPQ20"/>
      <c r="KPR20"/>
      <c r="KPS20"/>
      <c r="KPT20"/>
      <c r="KPU20"/>
      <c r="KPV20"/>
      <c r="KPW20"/>
      <c r="KPX20"/>
      <c r="KPY20"/>
      <c r="KPZ20"/>
      <c r="KQA20"/>
      <c r="KQB20"/>
      <c r="KQC20"/>
      <c r="KQD20"/>
      <c r="KQE20"/>
      <c r="KQF20"/>
      <c r="KQG20"/>
      <c r="KQH20"/>
      <c r="KQI20"/>
      <c r="KQJ20"/>
      <c r="KQK20"/>
      <c r="KQL20"/>
      <c r="KQM20"/>
      <c r="KQN20"/>
      <c r="KQO20"/>
      <c r="KQP20"/>
      <c r="KQQ20"/>
      <c r="KQR20"/>
      <c r="KQS20"/>
      <c r="KQT20"/>
      <c r="KQU20"/>
      <c r="KQV20"/>
      <c r="KQW20"/>
      <c r="KQX20"/>
      <c r="KQY20"/>
      <c r="KQZ20"/>
      <c r="KRA20"/>
      <c r="KRB20"/>
      <c r="KRC20"/>
      <c r="KRD20"/>
      <c r="KRE20"/>
      <c r="KRF20"/>
      <c r="KRG20"/>
      <c r="KRH20"/>
      <c r="KRI20"/>
      <c r="KRJ20"/>
      <c r="KRK20"/>
      <c r="KRL20"/>
      <c r="KRM20"/>
      <c r="KRN20"/>
      <c r="KRO20"/>
      <c r="KRP20"/>
      <c r="KRQ20"/>
      <c r="KRR20"/>
      <c r="KRS20"/>
      <c r="KRT20"/>
      <c r="KRU20"/>
      <c r="KRV20"/>
      <c r="KRW20"/>
      <c r="KRX20"/>
      <c r="KRY20"/>
      <c r="KRZ20"/>
      <c r="KSA20"/>
      <c r="KSB20"/>
      <c r="KSC20"/>
      <c r="KSD20"/>
      <c r="KSE20"/>
      <c r="KSF20"/>
      <c r="KSG20"/>
      <c r="KSH20"/>
      <c r="KSI20"/>
      <c r="KSJ20"/>
      <c r="KSK20"/>
      <c r="KSL20"/>
      <c r="KSM20"/>
      <c r="KSN20"/>
      <c r="KSO20"/>
      <c r="KSP20"/>
      <c r="KSQ20"/>
      <c r="KSR20"/>
      <c r="KSS20"/>
      <c r="KST20"/>
      <c r="KSU20"/>
      <c r="KSV20"/>
      <c r="KSW20"/>
      <c r="KSX20"/>
      <c r="KSY20"/>
      <c r="KSZ20"/>
      <c r="KTA20"/>
      <c r="KTB20"/>
      <c r="KTC20"/>
      <c r="KTD20"/>
      <c r="KTE20"/>
      <c r="KTF20"/>
      <c r="KTG20"/>
      <c r="KTH20"/>
      <c r="KTI20"/>
      <c r="KTJ20"/>
      <c r="KTK20"/>
      <c r="KTL20"/>
      <c r="KTM20"/>
      <c r="KTN20"/>
      <c r="KTO20"/>
      <c r="KTP20"/>
      <c r="KTQ20"/>
      <c r="KTR20"/>
      <c r="KTS20"/>
      <c r="KTT20"/>
      <c r="KTU20"/>
      <c r="KTV20"/>
      <c r="KTW20"/>
      <c r="KTX20"/>
      <c r="KTY20"/>
      <c r="KTZ20"/>
      <c r="KUA20"/>
      <c r="KUB20"/>
      <c r="KUC20"/>
      <c r="KUD20"/>
      <c r="KUE20"/>
      <c r="KUF20"/>
      <c r="KUG20"/>
      <c r="KUH20"/>
      <c r="KUI20"/>
      <c r="KUJ20"/>
      <c r="KUK20"/>
      <c r="KUL20"/>
      <c r="KUM20"/>
      <c r="KUN20"/>
      <c r="KUO20"/>
      <c r="KUP20"/>
      <c r="KUQ20"/>
      <c r="KUR20"/>
      <c r="KUS20"/>
      <c r="KUT20"/>
      <c r="KUU20"/>
      <c r="KUV20"/>
      <c r="KUW20"/>
      <c r="KUX20"/>
      <c r="KUY20"/>
      <c r="KUZ20"/>
      <c r="KVA20"/>
      <c r="KVB20"/>
      <c r="KVC20"/>
      <c r="KVD20"/>
      <c r="KVE20"/>
      <c r="KVF20"/>
      <c r="KVG20"/>
      <c r="KVH20"/>
      <c r="KVI20"/>
      <c r="KVJ20"/>
      <c r="KVK20"/>
      <c r="KVL20"/>
      <c r="KVM20"/>
      <c r="KVN20"/>
      <c r="KVO20"/>
      <c r="KVP20"/>
      <c r="KVQ20"/>
      <c r="KVR20"/>
      <c r="KVS20"/>
      <c r="KVT20"/>
      <c r="KVU20"/>
      <c r="KVV20"/>
      <c r="KVW20"/>
      <c r="KVX20"/>
      <c r="KVY20"/>
      <c r="KVZ20"/>
      <c r="KWA20"/>
      <c r="KWB20"/>
      <c r="KWC20"/>
      <c r="KWD20"/>
      <c r="KWE20"/>
      <c r="KWF20"/>
      <c r="KWG20"/>
      <c r="KWH20"/>
      <c r="KWI20"/>
      <c r="KWJ20"/>
      <c r="KWK20"/>
      <c r="KWL20"/>
      <c r="KWM20"/>
      <c r="KWN20"/>
      <c r="KWO20"/>
      <c r="KWP20"/>
      <c r="KWQ20"/>
      <c r="KWR20"/>
      <c r="KWS20"/>
      <c r="KWT20"/>
      <c r="KWU20"/>
      <c r="KWV20"/>
      <c r="KWW20"/>
      <c r="KWX20"/>
      <c r="KWY20"/>
      <c r="KWZ20"/>
      <c r="KXA20"/>
      <c r="KXB20"/>
      <c r="KXC20"/>
      <c r="KXD20"/>
      <c r="KXE20"/>
      <c r="KXF20"/>
      <c r="KXG20"/>
      <c r="KXH20"/>
      <c r="KXI20"/>
      <c r="KXJ20"/>
      <c r="KXK20"/>
      <c r="KXL20"/>
      <c r="KXM20"/>
      <c r="KXN20"/>
      <c r="KXO20"/>
      <c r="KXP20"/>
      <c r="KXQ20"/>
      <c r="KXR20"/>
      <c r="KXS20"/>
      <c r="KXT20"/>
      <c r="KXU20"/>
      <c r="KXV20"/>
      <c r="KXW20"/>
      <c r="KXX20"/>
      <c r="KXY20"/>
      <c r="KXZ20"/>
      <c r="KYA20"/>
      <c r="KYB20"/>
      <c r="KYC20"/>
      <c r="KYD20"/>
      <c r="KYE20"/>
      <c r="KYF20"/>
      <c r="KYG20"/>
      <c r="KYH20"/>
      <c r="KYI20"/>
      <c r="KYJ20"/>
      <c r="KYK20"/>
      <c r="KYL20"/>
      <c r="KYM20"/>
      <c r="KYN20"/>
      <c r="KYO20"/>
      <c r="KYP20"/>
      <c r="KYQ20"/>
      <c r="KYR20"/>
      <c r="KYS20"/>
      <c r="KYT20"/>
      <c r="KYU20"/>
      <c r="KYV20"/>
      <c r="KYW20"/>
      <c r="KYX20"/>
      <c r="KYY20"/>
      <c r="KYZ20"/>
      <c r="KZA20"/>
      <c r="KZB20"/>
      <c r="KZC20"/>
      <c r="KZD20"/>
      <c r="KZE20"/>
      <c r="KZF20"/>
      <c r="KZG20"/>
      <c r="KZH20"/>
      <c r="KZI20"/>
      <c r="KZJ20"/>
      <c r="KZK20"/>
      <c r="KZL20"/>
      <c r="KZM20"/>
      <c r="KZN20"/>
      <c r="KZO20"/>
      <c r="KZP20"/>
      <c r="KZQ20"/>
      <c r="KZR20"/>
      <c r="KZS20"/>
      <c r="KZT20"/>
      <c r="KZU20"/>
      <c r="KZV20"/>
      <c r="KZW20"/>
      <c r="KZX20"/>
      <c r="KZY20"/>
      <c r="KZZ20"/>
      <c r="LAA20"/>
      <c r="LAB20"/>
      <c r="LAC20"/>
      <c r="LAD20"/>
      <c r="LAE20"/>
      <c r="LAF20"/>
      <c r="LAG20"/>
      <c r="LAH20"/>
      <c r="LAI20"/>
      <c r="LAJ20"/>
      <c r="LAK20"/>
      <c r="LAL20"/>
      <c r="LAM20"/>
      <c r="LAN20"/>
      <c r="LAO20"/>
      <c r="LAP20"/>
      <c r="LAQ20"/>
      <c r="LAR20"/>
      <c r="LAS20"/>
      <c r="LAT20"/>
      <c r="LAU20"/>
      <c r="LAV20"/>
      <c r="LAW20"/>
      <c r="LAX20"/>
      <c r="LAY20"/>
      <c r="LAZ20"/>
      <c r="LBA20"/>
      <c r="LBB20"/>
      <c r="LBC20"/>
      <c r="LBD20"/>
      <c r="LBE20"/>
      <c r="LBF20"/>
      <c r="LBG20"/>
      <c r="LBH20"/>
      <c r="LBI20"/>
      <c r="LBJ20"/>
      <c r="LBK20"/>
      <c r="LBL20"/>
      <c r="LBM20"/>
      <c r="LBN20"/>
      <c r="LBO20"/>
      <c r="LBP20"/>
      <c r="LBQ20"/>
      <c r="LBR20"/>
      <c r="LBS20"/>
      <c r="LBT20"/>
      <c r="LBU20"/>
      <c r="LBV20"/>
      <c r="LBW20"/>
      <c r="LBX20"/>
      <c r="LBY20"/>
      <c r="LBZ20"/>
      <c r="LCA20"/>
      <c r="LCB20"/>
      <c r="LCC20"/>
      <c r="LCD20"/>
      <c r="LCE20"/>
      <c r="LCF20"/>
      <c r="LCG20"/>
      <c r="LCH20"/>
      <c r="LCI20"/>
      <c r="LCJ20"/>
      <c r="LCK20"/>
      <c r="LCL20"/>
      <c r="LCM20"/>
      <c r="LCN20"/>
      <c r="LCO20"/>
      <c r="LCP20"/>
      <c r="LCQ20"/>
      <c r="LCR20"/>
      <c r="LCS20"/>
      <c r="LCT20"/>
      <c r="LCU20"/>
      <c r="LCV20"/>
      <c r="LCW20"/>
      <c r="LCX20"/>
      <c r="LCY20"/>
      <c r="LCZ20"/>
      <c r="LDA20"/>
      <c r="LDB20"/>
      <c r="LDC20"/>
      <c r="LDD20"/>
      <c r="LDE20"/>
      <c r="LDF20"/>
      <c r="LDG20"/>
      <c r="LDH20"/>
      <c r="LDI20"/>
      <c r="LDJ20"/>
      <c r="LDK20"/>
      <c r="LDL20"/>
      <c r="LDM20"/>
      <c r="LDN20"/>
      <c r="LDO20"/>
      <c r="LDP20"/>
      <c r="LDQ20"/>
      <c r="LDR20"/>
      <c r="LDS20"/>
      <c r="LDT20"/>
      <c r="LDU20"/>
      <c r="LDV20"/>
      <c r="LDW20"/>
      <c r="LDX20"/>
      <c r="LDY20"/>
      <c r="LDZ20"/>
      <c r="LEA20"/>
      <c r="LEB20"/>
      <c r="LEC20"/>
      <c r="LED20"/>
      <c r="LEE20"/>
      <c r="LEF20"/>
      <c r="LEG20"/>
      <c r="LEH20"/>
      <c r="LEI20"/>
      <c r="LEJ20"/>
      <c r="LEK20"/>
      <c r="LEL20"/>
      <c r="LEM20"/>
      <c r="LEN20"/>
      <c r="LEO20"/>
      <c r="LEP20"/>
      <c r="LEQ20"/>
      <c r="LER20"/>
      <c r="LES20"/>
      <c r="LET20"/>
      <c r="LEU20"/>
      <c r="LEV20"/>
      <c r="LEW20"/>
      <c r="LEX20"/>
      <c r="LEY20"/>
      <c r="LEZ20"/>
      <c r="LFA20"/>
      <c r="LFB20"/>
      <c r="LFC20"/>
      <c r="LFD20"/>
      <c r="LFE20"/>
      <c r="LFF20"/>
      <c r="LFG20"/>
      <c r="LFH20"/>
      <c r="LFI20"/>
      <c r="LFJ20"/>
      <c r="LFK20"/>
      <c r="LFL20"/>
      <c r="LFM20"/>
      <c r="LFN20"/>
      <c r="LFO20"/>
      <c r="LFP20"/>
      <c r="LFQ20"/>
      <c r="LFR20"/>
      <c r="LFS20"/>
      <c r="LFT20"/>
      <c r="LFU20"/>
      <c r="LFV20"/>
      <c r="LFW20"/>
      <c r="LFX20"/>
      <c r="LFY20"/>
      <c r="LFZ20"/>
      <c r="LGA20"/>
      <c r="LGB20"/>
      <c r="LGC20"/>
      <c r="LGD20"/>
      <c r="LGE20"/>
      <c r="LGF20"/>
      <c r="LGG20"/>
      <c r="LGH20"/>
      <c r="LGI20"/>
      <c r="LGJ20"/>
      <c r="LGK20"/>
      <c r="LGL20"/>
      <c r="LGM20"/>
      <c r="LGN20"/>
      <c r="LGO20"/>
      <c r="LGP20"/>
      <c r="LGQ20"/>
      <c r="LGR20"/>
      <c r="LGS20"/>
      <c r="LGT20"/>
      <c r="LGU20"/>
      <c r="LGV20"/>
      <c r="LGW20"/>
      <c r="LGX20"/>
      <c r="LGY20"/>
      <c r="LGZ20"/>
      <c r="LHA20"/>
      <c r="LHB20"/>
      <c r="LHC20"/>
      <c r="LHD20"/>
      <c r="LHE20"/>
      <c r="LHF20"/>
      <c r="LHG20"/>
      <c r="LHH20"/>
      <c r="LHI20"/>
      <c r="LHJ20"/>
      <c r="LHK20"/>
      <c r="LHL20"/>
      <c r="LHM20"/>
      <c r="LHN20"/>
      <c r="LHO20"/>
      <c r="LHP20"/>
      <c r="LHQ20"/>
      <c r="LHR20"/>
      <c r="LHS20"/>
      <c r="LHT20"/>
      <c r="LHU20"/>
      <c r="LHV20"/>
      <c r="LHW20"/>
      <c r="LHX20"/>
      <c r="LHY20"/>
      <c r="LHZ20"/>
      <c r="LIA20"/>
      <c r="LIB20"/>
      <c r="LIC20"/>
      <c r="LID20"/>
      <c r="LIE20"/>
      <c r="LIF20"/>
      <c r="LIG20"/>
      <c r="LIH20"/>
      <c r="LII20"/>
      <c r="LIJ20"/>
      <c r="LIK20"/>
      <c r="LIL20"/>
      <c r="LIM20"/>
      <c r="LIN20"/>
      <c r="LIO20"/>
      <c r="LIP20"/>
      <c r="LIQ20"/>
      <c r="LIR20"/>
      <c r="LIS20"/>
      <c r="LIT20"/>
      <c r="LIU20"/>
      <c r="LIV20"/>
      <c r="LIW20"/>
      <c r="LIX20"/>
      <c r="LIY20"/>
      <c r="LIZ20"/>
      <c r="LJA20"/>
      <c r="LJB20"/>
      <c r="LJC20"/>
      <c r="LJD20"/>
      <c r="LJE20"/>
      <c r="LJF20"/>
      <c r="LJG20"/>
      <c r="LJH20"/>
      <c r="LJI20"/>
      <c r="LJJ20"/>
      <c r="LJK20"/>
      <c r="LJL20"/>
      <c r="LJM20"/>
      <c r="LJN20"/>
      <c r="LJO20"/>
      <c r="LJP20"/>
      <c r="LJQ20"/>
      <c r="LJR20"/>
      <c r="LJS20"/>
      <c r="LJT20"/>
      <c r="LJU20"/>
      <c r="LJV20"/>
      <c r="LJW20"/>
      <c r="LJX20"/>
      <c r="LJY20"/>
      <c r="LJZ20"/>
      <c r="LKA20"/>
      <c r="LKB20"/>
      <c r="LKC20"/>
      <c r="LKD20"/>
      <c r="LKE20"/>
      <c r="LKF20"/>
      <c r="LKG20"/>
      <c r="LKH20"/>
      <c r="LKI20"/>
      <c r="LKJ20"/>
      <c r="LKK20"/>
      <c r="LKL20"/>
      <c r="LKM20"/>
      <c r="LKN20"/>
      <c r="LKO20"/>
      <c r="LKP20"/>
      <c r="LKQ20"/>
      <c r="LKR20"/>
      <c r="LKS20"/>
      <c r="LKT20"/>
      <c r="LKU20"/>
      <c r="LKV20"/>
      <c r="LKW20"/>
      <c r="LKX20"/>
      <c r="LKY20"/>
      <c r="LKZ20"/>
      <c r="LLA20"/>
      <c r="LLB20"/>
      <c r="LLC20"/>
      <c r="LLD20"/>
      <c r="LLE20"/>
      <c r="LLF20"/>
      <c r="LLG20"/>
      <c r="LLH20"/>
      <c r="LLI20"/>
      <c r="LLJ20"/>
      <c r="LLK20"/>
      <c r="LLL20"/>
      <c r="LLM20"/>
      <c r="LLN20"/>
      <c r="LLO20"/>
      <c r="LLP20"/>
      <c r="LLQ20"/>
      <c r="LLR20"/>
      <c r="LLS20"/>
      <c r="LLT20"/>
      <c r="LLU20"/>
      <c r="LLV20"/>
      <c r="LLW20"/>
      <c r="LLX20"/>
      <c r="LLY20"/>
      <c r="LLZ20"/>
      <c r="LMA20"/>
      <c r="LMB20"/>
      <c r="LMC20"/>
      <c r="LMD20"/>
      <c r="LME20"/>
      <c r="LMF20"/>
      <c r="LMG20"/>
      <c r="LMH20"/>
      <c r="LMI20"/>
      <c r="LMJ20"/>
      <c r="LMK20"/>
      <c r="LML20"/>
      <c r="LMM20"/>
      <c r="LMN20"/>
      <c r="LMO20"/>
      <c r="LMP20"/>
      <c r="LMQ20"/>
      <c r="LMR20"/>
      <c r="LMS20"/>
      <c r="LMT20"/>
      <c r="LMU20"/>
      <c r="LMV20"/>
      <c r="LMW20"/>
      <c r="LMX20"/>
      <c r="LMY20"/>
      <c r="LMZ20"/>
      <c r="LNA20"/>
      <c r="LNB20"/>
      <c r="LNC20"/>
      <c r="LND20"/>
      <c r="LNE20"/>
      <c r="LNF20"/>
      <c r="LNG20"/>
      <c r="LNH20"/>
      <c r="LNI20"/>
      <c r="LNJ20"/>
      <c r="LNK20"/>
      <c r="LNL20"/>
      <c r="LNM20"/>
      <c r="LNN20"/>
      <c r="LNO20"/>
      <c r="LNP20"/>
      <c r="LNQ20"/>
      <c r="LNR20"/>
      <c r="LNS20"/>
      <c r="LNT20"/>
      <c r="LNU20"/>
      <c r="LNV20"/>
      <c r="LNW20"/>
      <c r="LNX20"/>
      <c r="LNY20"/>
      <c r="LNZ20"/>
      <c r="LOA20"/>
      <c r="LOB20"/>
      <c r="LOC20"/>
      <c r="LOD20"/>
      <c r="LOE20"/>
      <c r="LOF20"/>
      <c r="LOG20"/>
      <c r="LOH20"/>
      <c r="LOI20"/>
      <c r="LOJ20"/>
      <c r="LOK20"/>
      <c r="LOL20"/>
      <c r="LOM20"/>
      <c r="LON20"/>
      <c r="LOO20"/>
      <c r="LOP20"/>
      <c r="LOQ20"/>
      <c r="LOR20"/>
      <c r="LOS20"/>
      <c r="LOT20"/>
      <c r="LOU20"/>
      <c r="LOV20"/>
      <c r="LOW20"/>
      <c r="LOX20"/>
      <c r="LOY20"/>
      <c r="LOZ20"/>
      <c r="LPA20"/>
      <c r="LPB20"/>
      <c r="LPC20"/>
      <c r="LPD20"/>
      <c r="LPE20"/>
      <c r="LPF20"/>
      <c r="LPG20"/>
      <c r="LPH20"/>
      <c r="LPI20"/>
      <c r="LPJ20"/>
      <c r="LPK20"/>
      <c r="LPL20"/>
      <c r="LPM20"/>
      <c r="LPN20"/>
      <c r="LPO20"/>
      <c r="LPP20"/>
      <c r="LPQ20"/>
      <c r="LPR20"/>
      <c r="LPS20"/>
      <c r="LPT20"/>
      <c r="LPU20"/>
      <c r="LPV20"/>
      <c r="LPW20"/>
      <c r="LPX20"/>
      <c r="LPY20"/>
      <c r="LPZ20"/>
      <c r="LQA20"/>
      <c r="LQB20"/>
      <c r="LQC20"/>
      <c r="LQD20"/>
      <c r="LQE20"/>
      <c r="LQF20"/>
      <c r="LQG20"/>
      <c r="LQH20"/>
      <c r="LQI20"/>
      <c r="LQJ20"/>
      <c r="LQK20"/>
      <c r="LQL20"/>
      <c r="LQM20"/>
      <c r="LQN20"/>
      <c r="LQO20"/>
      <c r="LQP20"/>
      <c r="LQQ20"/>
      <c r="LQR20"/>
      <c r="LQS20"/>
      <c r="LQT20"/>
      <c r="LQU20"/>
      <c r="LQV20"/>
      <c r="LQW20"/>
      <c r="LQX20"/>
      <c r="LQY20"/>
      <c r="LQZ20"/>
      <c r="LRA20"/>
      <c r="LRB20"/>
      <c r="LRC20"/>
      <c r="LRD20"/>
      <c r="LRE20"/>
      <c r="LRF20"/>
      <c r="LRG20"/>
      <c r="LRH20"/>
      <c r="LRI20"/>
      <c r="LRJ20"/>
      <c r="LRK20"/>
      <c r="LRL20"/>
      <c r="LRM20"/>
      <c r="LRN20"/>
      <c r="LRO20"/>
      <c r="LRP20"/>
      <c r="LRQ20"/>
      <c r="LRR20"/>
      <c r="LRS20"/>
      <c r="LRT20"/>
      <c r="LRU20"/>
      <c r="LRV20"/>
      <c r="LRW20"/>
      <c r="LRX20"/>
      <c r="LRY20"/>
      <c r="LRZ20"/>
      <c r="LSA20"/>
      <c r="LSB20"/>
      <c r="LSC20"/>
      <c r="LSD20"/>
      <c r="LSE20"/>
      <c r="LSF20"/>
      <c r="LSG20"/>
      <c r="LSH20"/>
      <c r="LSI20"/>
      <c r="LSJ20"/>
      <c r="LSK20"/>
      <c r="LSL20"/>
      <c r="LSM20"/>
      <c r="LSN20"/>
      <c r="LSO20"/>
      <c r="LSP20"/>
      <c r="LSQ20"/>
      <c r="LSR20"/>
      <c r="LSS20"/>
      <c r="LST20"/>
      <c r="LSU20"/>
      <c r="LSV20"/>
      <c r="LSW20"/>
      <c r="LSX20"/>
      <c r="LSY20"/>
      <c r="LSZ20"/>
      <c r="LTA20"/>
      <c r="LTB20"/>
      <c r="LTC20"/>
      <c r="LTD20"/>
      <c r="LTE20"/>
      <c r="LTF20"/>
      <c r="LTG20"/>
      <c r="LTH20"/>
      <c r="LTI20"/>
      <c r="LTJ20"/>
      <c r="LTK20"/>
      <c r="LTL20"/>
      <c r="LTM20"/>
      <c r="LTN20"/>
      <c r="LTO20"/>
      <c r="LTP20"/>
      <c r="LTQ20"/>
      <c r="LTR20"/>
      <c r="LTS20"/>
      <c r="LTT20"/>
      <c r="LTU20"/>
      <c r="LTV20"/>
      <c r="LTW20"/>
      <c r="LTX20"/>
      <c r="LTY20"/>
      <c r="LTZ20"/>
      <c r="LUA20"/>
      <c r="LUB20"/>
      <c r="LUC20"/>
      <c r="LUD20"/>
      <c r="LUE20"/>
      <c r="LUF20"/>
      <c r="LUG20"/>
      <c r="LUH20"/>
      <c r="LUI20"/>
      <c r="LUJ20"/>
      <c r="LUK20"/>
      <c r="LUL20"/>
      <c r="LUM20"/>
      <c r="LUN20"/>
      <c r="LUO20"/>
      <c r="LUP20"/>
      <c r="LUQ20"/>
      <c r="LUR20"/>
      <c r="LUS20"/>
      <c r="LUT20"/>
      <c r="LUU20"/>
      <c r="LUV20"/>
      <c r="LUW20"/>
      <c r="LUX20"/>
      <c r="LUY20"/>
      <c r="LUZ20"/>
      <c r="LVA20"/>
      <c r="LVB20"/>
      <c r="LVC20"/>
      <c r="LVD20"/>
      <c r="LVE20"/>
      <c r="LVF20"/>
      <c r="LVG20"/>
      <c r="LVH20"/>
      <c r="LVI20"/>
      <c r="LVJ20"/>
      <c r="LVK20"/>
      <c r="LVL20"/>
      <c r="LVM20"/>
      <c r="LVN20"/>
      <c r="LVO20"/>
      <c r="LVP20"/>
      <c r="LVQ20"/>
      <c r="LVR20"/>
      <c r="LVS20"/>
      <c r="LVT20"/>
      <c r="LVU20"/>
      <c r="LVV20"/>
      <c r="LVW20"/>
      <c r="LVX20"/>
      <c r="LVY20"/>
      <c r="LVZ20"/>
      <c r="LWA20"/>
      <c r="LWB20"/>
      <c r="LWC20"/>
      <c r="LWD20"/>
      <c r="LWE20"/>
      <c r="LWF20"/>
      <c r="LWG20"/>
      <c r="LWH20"/>
      <c r="LWI20"/>
      <c r="LWJ20"/>
      <c r="LWK20"/>
      <c r="LWL20"/>
      <c r="LWM20"/>
      <c r="LWN20"/>
      <c r="LWO20"/>
      <c r="LWP20"/>
      <c r="LWQ20"/>
      <c r="LWR20"/>
      <c r="LWS20"/>
      <c r="LWT20"/>
      <c r="LWU20"/>
      <c r="LWV20"/>
      <c r="LWW20"/>
      <c r="LWX20"/>
      <c r="LWY20"/>
      <c r="LWZ20"/>
      <c r="LXA20"/>
      <c r="LXB20"/>
      <c r="LXC20"/>
      <c r="LXD20"/>
      <c r="LXE20"/>
      <c r="LXF20"/>
      <c r="LXG20"/>
      <c r="LXH20"/>
      <c r="LXI20"/>
      <c r="LXJ20"/>
      <c r="LXK20"/>
      <c r="LXL20"/>
      <c r="LXM20"/>
      <c r="LXN20"/>
      <c r="LXO20"/>
      <c r="LXP20"/>
      <c r="LXQ20"/>
      <c r="LXR20"/>
      <c r="LXS20"/>
      <c r="LXT20"/>
      <c r="LXU20"/>
      <c r="LXV20"/>
      <c r="LXW20"/>
      <c r="LXX20"/>
      <c r="LXY20"/>
      <c r="LXZ20"/>
      <c r="LYA20"/>
      <c r="LYB20"/>
      <c r="LYC20"/>
      <c r="LYD20"/>
      <c r="LYE20"/>
      <c r="LYF20"/>
      <c r="LYG20"/>
      <c r="LYH20"/>
      <c r="LYI20"/>
      <c r="LYJ20"/>
      <c r="LYK20"/>
      <c r="LYL20"/>
      <c r="LYM20"/>
      <c r="LYN20"/>
      <c r="LYO20"/>
      <c r="LYP20"/>
      <c r="LYQ20"/>
      <c r="LYR20"/>
      <c r="LYS20"/>
      <c r="LYT20"/>
      <c r="LYU20"/>
      <c r="LYV20"/>
      <c r="LYW20"/>
      <c r="LYX20"/>
      <c r="LYY20"/>
      <c r="LYZ20"/>
      <c r="LZA20"/>
      <c r="LZB20"/>
      <c r="LZC20"/>
      <c r="LZD20"/>
      <c r="LZE20"/>
      <c r="LZF20"/>
      <c r="LZG20"/>
      <c r="LZH20"/>
      <c r="LZI20"/>
      <c r="LZJ20"/>
      <c r="LZK20"/>
      <c r="LZL20"/>
      <c r="LZM20"/>
      <c r="LZN20"/>
      <c r="LZO20"/>
      <c r="LZP20"/>
      <c r="LZQ20"/>
      <c r="LZR20"/>
      <c r="LZS20"/>
      <c r="LZT20"/>
      <c r="LZU20"/>
      <c r="LZV20"/>
      <c r="LZW20"/>
      <c r="LZX20"/>
      <c r="LZY20"/>
      <c r="LZZ20"/>
      <c r="MAA20"/>
      <c r="MAB20"/>
      <c r="MAC20"/>
      <c r="MAD20"/>
      <c r="MAE20"/>
      <c r="MAF20"/>
      <c r="MAG20"/>
      <c r="MAH20"/>
      <c r="MAI20"/>
      <c r="MAJ20"/>
      <c r="MAK20"/>
      <c r="MAL20"/>
      <c r="MAM20"/>
      <c r="MAN20"/>
      <c r="MAO20"/>
      <c r="MAP20"/>
      <c r="MAQ20"/>
      <c r="MAR20"/>
      <c r="MAS20"/>
      <c r="MAT20"/>
      <c r="MAU20"/>
      <c r="MAV20"/>
      <c r="MAW20"/>
      <c r="MAX20"/>
      <c r="MAY20"/>
      <c r="MAZ20"/>
      <c r="MBA20"/>
      <c r="MBB20"/>
      <c r="MBC20"/>
      <c r="MBD20"/>
      <c r="MBE20"/>
      <c r="MBF20"/>
      <c r="MBG20"/>
      <c r="MBH20"/>
      <c r="MBI20"/>
      <c r="MBJ20"/>
      <c r="MBK20"/>
      <c r="MBL20"/>
      <c r="MBM20"/>
      <c r="MBN20"/>
      <c r="MBO20"/>
      <c r="MBP20"/>
      <c r="MBQ20"/>
      <c r="MBR20"/>
      <c r="MBS20"/>
      <c r="MBT20"/>
      <c r="MBU20"/>
      <c r="MBV20"/>
      <c r="MBW20"/>
      <c r="MBX20"/>
      <c r="MBY20"/>
      <c r="MBZ20"/>
      <c r="MCA20"/>
      <c r="MCB20"/>
      <c r="MCC20"/>
      <c r="MCD20"/>
      <c r="MCE20"/>
      <c r="MCF20"/>
      <c r="MCG20"/>
      <c r="MCH20"/>
      <c r="MCI20"/>
      <c r="MCJ20"/>
      <c r="MCK20"/>
      <c r="MCL20"/>
      <c r="MCM20"/>
      <c r="MCN20"/>
      <c r="MCO20"/>
      <c r="MCP20"/>
      <c r="MCQ20"/>
      <c r="MCR20"/>
      <c r="MCS20"/>
      <c r="MCT20"/>
      <c r="MCU20"/>
      <c r="MCV20"/>
      <c r="MCW20"/>
      <c r="MCX20"/>
      <c r="MCY20"/>
      <c r="MCZ20"/>
      <c r="MDA20"/>
      <c r="MDB20"/>
      <c r="MDC20"/>
      <c r="MDD20"/>
      <c r="MDE20"/>
      <c r="MDF20"/>
      <c r="MDG20"/>
      <c r="MDH20"/>
      <c r="MDI20"/>
      <c r="MDJ20"/>
      <c r="MDK20"/>
      <c r="MDL20"/>
      <c r="MDM20"/>
      <c r="MDN20"/>
      <c r="MDO20"/>
      <c r="MDP20"/>
      <c r="MDQ20"/>
      <c r="MDR20"/>
      <c r="MDS20"/>
      <c r="MDT20"/>
      <c r="MDU20"/>
      <c r="MDV20"/>
      <c r="MDW20"/>
      <c r="MDX20"/>
      <c r="MDY20"/>
      <c r="MDZ20"/>
      <c r="MEA20"/>
      <c r="MEB20"/>
      <c r="MEC20"/>
      <c r="MED20"/>
      <c r="MEE20"/>
      <c r="MEF20"/>
      <c r="MEG20"/>
      <c r="MEH20"/>
      <c r="MEI20"/>
      <c r="MEJ20"/>
      <c r="MEK20"/>
      <c r="MEL20"/>
      <c r="MEM20"/>
      <c r="MEN20"/>
      <c r="MEO20"/>
      <c r="MEP20"/>
      <c r="MEQ20"/>
      <c r="MER20"/>
      <c r="MES20"/>
      <c r="MET20"/>
      <c r="MEU20"/>
      <c r="MEV20"/>
      <c r="MEW20"/>
      <c r="MEX20"/>
      <c r="MEY20"/>
      <c r="MEZ20"/>
      <c r="MFA20"/>
      <c r="MFB20"/>
      <c r="MFC20"/>
      <c r="MFD20"/>
      <c r="MFE20"/>
      <c r="MFF20"/>
      <c r="MFG20"/>
      <c r="MFH20"/>
      <c r="MFI20"/>
      <c r="MFJ20"/>
      <c r="MFK20"/>
      <c r="MFL20"/>
      <c r="MFM20"/>
      <c r="MFN20"/>
      <c r="MFO20"/>
      <c r="MFP20"/>
      <c r="MFQ20"/>
      <c r="MFR20"/>
      <c r="MFS20"/>
      <c r="MFT20"/>
      <c r="MFU20"/>
      <c r="MFV20"/>
      <c r="MFW20"/>
      <c r="MFX20"/>
      <c r="MFY20"/>
      <c r="MFZ20"/>
      <c r="MGA20"/>
      <c r="MGB20"/>
      <c r="MGC20"/>
      <c r="MGD20"/>
      <c r="MGE20"/>
      <c r="MGF20"/>
      <c r="MGG20"/>
      <c r="MGH20"/>
      <c r="MGI20"/>
      <c r="MGJ20"/>
      <c r="MGK20"/>
      <c r="MGL20"/>
      <c r="MGM20"/>
      <c r="MGN20"/>
      <c r="MGO20"/>
      <c r="MGP20"/>
      <c r="MGQ20"/>
      <c r="MGR20"/>
      <c r="MGS20"/>
      <c r="MGT20"/>
      <c r="MGU20"/>
      <c r="MGV20"/>
      <c r="MGW20"/>
      <c r="MGX20"/>
      <c r="MGY20"/>
      <c r="MGZ20"/>
      <c r="MHA20"/>
      <c r="MHB20"/>
      <c r="MHC20"/>
      <c r="MHD20"/>
      <c r="MHE20"/>
      <c r="MHF20"/>
      <c r="MHG20"/>
      <c r="MHH20"/>
      <c r="MHI20"/>
      <c r="MHJ20"/>
      <c r="MHK20"/>
      <c r="MHL20"/>
      <c r="MHM20"/>
      <c r="MHN20"/>
      <c r="MHO20"/>
      <c r="MHP20"/>
      <c r="MHQ20"/>
      <c r="MHR20"/>
      <c r="MHS20"/>
      <c r="MHT20"/>
      <c r="MHU20"/>
      <c r="MHV20"/>
      <c r="MHW20"/>
      <c r="MHX20"/>
      <c r="MHY20"/>
      <c r="MHZ20"/>
      <c r="MIA20"/>
      <c r="MIB20"/>
      <c r="MIC20"/>
      <c r="MID20"/>
      <c r="MIE20"/>
      <c r="MIF20"/>
      <c r="MIG20"/>
      <c r="MIH20"/>
      <c r="MII20"/>
      <c r="MIJ20"/>
      <c r="MIK20"/>
      <c r="MIL20"/>
      <c r="MIM20"/>
      <c r="MIN20"/>
      <c r="MIO20"/>
      <c r="MIP20"/>
      <c r="MIQ20"/>
      <c r="MIR20"/>
      <c r="MIS20"/>
      <c r="MIT20"/>
      <c r="MIU20"/>
      <c r="MIV20"/>
      <c r="MIW20"/>
      <c r="MIX20"/>
      <c r="MIY20"/>
      <c r="MIZ20"/>
      <c r="MJA20"/>
      <c r="MJB20"/>
      <c r="MJC20"/>
      <c r="MJD20"/>
      <c r="MJE20"/>
      <c r="MJF20"/>
      <c r="MJG20"/>
      <c r="MJH20"/>
      <c r="MJI20"/>
      <c r="MJJ20"/>
      <c r="MJK20"/>
      <c r="MJL20"/>
      <c r="MJM20"/>
      <c r="MJN20"/>
      <c r="MJO20"/>
      <c r="MJP20"/>
      <c r="MJQ20"/>
      <c r="MJR20"/>
      <c r="MJS20"/>
      <c r="MJT20"/>
      <c r="MJU20"/>
      <c r="MJV20"/>
      <c r="MJW20"/>
      <c r="MJX20"/>
      <c r="MJY20"/>
      <c r="MJZ20"/>
      <c r="MKA20"/>
      <c r="MKB20"/>
      <c r="MKC20"/>
      <c r="MKD20"/>
      <c r="MKE20"/>
      <c r="MKF20"/>
      <c r="MKG20"/>
      <c r="MKH20"/>
      <c r="MKI20"/>
      <c r="MKJ20"/>
      <c r="MKK20"/>
      <c r="MKL20"/>
      <c r="MKM20"/>
      <c r="MKN20"/>
      <c r="MKO20"/>
      <c r="MKP20"/>
      <c r="MKQ20"/>
      <c r="MKR20"/>
      <c r="MKS20"/>
      <c r="MKT20"/>
      <c r="MKU20"/>
      <c r="MKV20"/>
      <c r="MKW20"/>
      <c r="MKX20"/>
      <c r="MKY20"/>
      <c r="MKZ20"/>
      <c r="MLA20"/>
      <c r="MLB20"/>
      <c r="MLC20"/>
      <c r="MLD20"/>
      <c r="MLE20"/>
      <c r="MLF20"/>
      <c r="MLG20"/>
      <c r="MLH20"/>
      <c r="MLI20"/>
      <c r="MLJ20"/>
      <c r="MLK20"/>
      <c r="MLL20"/>
      <c r="MLM20"/>
      <c r="MLN20"/>
      <c r="MLO20"/>
      <c r="MLP20"/>
      <c r="MLQ20"/>
      <c r="MLR20"/>
      <c r="MLS20"/>
      <c r="MLT20"/>
      <c r="MLU20"/>
      <c r="MLV20"/>
      <c r="MLW20"/>
      <c r="MLX20"/>
      <c r="MLY20"/>
      <c r="MLZ20"/>
      <c r="MMA20"/>
      <c r="MMB20"/>
      <c r="MMC20"/>
      <c r="MMD20"/>
      <c r="MME20"/>
      <c r="MMF20"/>
      <c r="MMG20"/>
      <c r="MMH20"/>
      <c r="MMI20"/>
      <c r="MMJ20"/>
      <c r="MMK20"/>
      <c r="MML20"/>
      <c r="MMM20"/>
      <c r="MMN20"/>
      <c r="MMO20"/>
      <c r="MMP20"/>
      <c r="MMQ20"/>
      <c r="MMR20"/>
      <c r="MMS20"/>
      <c r="MMT20"/>
      <c r="MMU20"/>
      <c r="MMV20"/>
      <c r="MMW20"/>
      <c r="MMX20"/>
      <c r="MMY20"/>
      <c r="MMZ20"/>
      <c r="MNA20"/>
      <c r="MNB20"/>
      <c r="MNC20"/>
      <c r="MND20"/>
      <c r="MNE20"/>
      <c r="MNF20"/>
      <c r="MNG20"/>
      <c r="MNH20"/>
      <c r="MNI20"/>
      <c r="MNJ20"/>
      <c r="MNK20"/>
      <c r="MNL20"/>
      <c r="MNM20"/>
      <c r="MNN20"/>
      <c r="MNO20"/>
      <c r="MNP20"/>
      <c r="MNQ20"/>
      <c r="MNR20"/>
      <c r="MNS20"/>
      <c r="MNT20"/>
      <c r="MNU20"/>
      <c r="MNV20"/>
      <c r="MNW20"/>
      <c r="MNX20"/>
      <c r="MNY20"/>
      <c r="MNZ20"/>
      <c r="MOA20"/>
      <c r="MOB20"/>
      <c r="MOC20"/>
      <c r="MOD20"/>
      <c r="MOE20"/>
      <c r="MOF20"/>
      <c r="MOG20"/>
      <c r="MOH20"/>
      <c r="MOI20"/>
      <c r="MOJ20"/>
      <c r="MOK20"/>
      <c r="MOL20"/>
      <c r="MOM20"/>
      <c r="MON20"/>
      <c r="MOO20"/>
      <c r="MOP20"/>
      <c r="MOQ20"/>
      <c r="MOR20"/>
      <c r="MOS20"/>
      <c r="MOT20"/>
      <c r="MOU20"/>
      <c r="MOV20"/>
      <c r="MOW20"/>
      <c r="MOX20"/>
      <c r="MOY20"/>
      <c r="MOZ20"/>
      <c r="MPA20"/>
      <c r="MPB20"/>
      <c r="MPC20"/>
      <c r="MPD20"/>
      <c r="MPE20"/>
      <c r="MPF20"/>
      <c r="MPG20"/>
      <c r="MPH20"/>
      <c r="MPI20"/>
      <c r="MPJ20"/>
      <c r="MPK20"/>
      <c r="MPL20"/>
      <c r="MPM20"/>
      <c r="MPN20"/>
      <c r="MPO20"/>
      <c r="MPP20"/>
      <c r="MPQ20"/>
      <c r="MPR20"/>
      <c r="MPS20"/>
      <c r="MPT20"/>
      <c r="MPU20"/>
      <c r="MPV20"/>
      <c r="MPW20"/>
      <c r="MPX20"/>
      <c r="MPY20"/>
      <c r="MPZ20"/>
      <c r="MQA20"/>
      <c r="MQB20"/>
      <c r="MQC20"/>
      <c r="MQD20"/>
      <c r="MQE20"/>
      <c r="MQF20"/>
      <c r="MQG20"/>
      <c r="MQH20"/>
      <c r="MQI20"/>
      <c r="MQJ20"/>
      <c r="MQK20"/>
      <c r="MQL20"/>
      <c r="MQM20"/>
      <c r="MQN20"/>
      <c r="MQO20"/>
      <c r="MQP20"/>
      <c r="MQQ20"/>
      <c r="MQR20"/>
      <c r="MQS20"/>
      <c r="MQT20"/>
      <c r="MQU20"/>
      <c r="MQV20"/>
      <c r="MQW20"/>
      <c r="MQX20"/>
      <c r="MQY20"/>
      <c r="MQZ20"/>
      <c r="MRA20"/>
      <c r="MRB20"/>
      <c r="MRC20"/>
      <c r="MRD20"/>
      <c r="MRE20"/>
      <c r="MRF20"/>
      <c r="MRG20"/>
      <c r="MRH20"/>
      <c r="MRI20"/>
      <c r="MRJ20"/>
      <c r="MRK20"/>
      <c r="MRL20"/>
      <c r="MRM20"/>
      <c r="MRN20"/>
      <c r="MRO20"/>
      <c r="MRP20"/>
      <c r="MRQ20"/>
      <c r="MRR20"/>
      <c r="MRS20"/>
      <c r="MRT20"/>
      <c r="MRU20"/>
      <c r="MRV20"/>
      <c r="MRW20"/>
      <c r="MRX20"/>
      <c r="MRY20"/>
      <c r="MRZ20"/>
      <c r="MSA20"/>
      <c r="MSB20"/>
      <c r="MSC20"/>
      <c r="MSD20"/>
      <c r="MSE20"/>
      <c r="MSF20"/>
      <c r="MSG20"/>
      <c r="MSH20"/>
      <c r="MSI20"/>
      <c r="MSJ20"/>
      <c r="MSK20"/>
      <c r="MSL20"/>
      <c r="MSM20"/>
      <c r="MSN20"/>
      <c r="MSO20"/>
      <c r="MSP20"/>
      <c r="MSQ20"/>
      <c r="MSR20"/>
      <c r="MSS20"/>
      <c r="MST20"/>
      <c r="MSU20"/>
      <c r="MSV20"/>
      <c r="MSW20"/>
      <c r="MSX20"/>
      <c r="MSY20"/>
      <c r="MSZ20"/>
      <c r="MTA20"/>
      <c r="MTB20"/>
      <c r="MTC20"/>
      <c r="MTD20"/>
      <c r="MTE20"/>
      <c r="MTF20"/>
      <c r="MTG20"/>
      <c r="MTH20"/>
      <c r="MTI20"/>
      <c r="MTJ20"/>
      <c r="MTK20"/>
      <c r="MTL20"/>
      <c r="MTM20"/>
      <c r="MTN20"/>
      <c r="MTO20"/>
      <c r="MTP20"/>
      <c r="MTQ20"/>
      <c r="MTR20"/>
      <c r="MTS20"/>
      <c r="MTT20"/>
      <c r="MTU20"/>
      <c r="MTV20"/>
      <c r="MTW20"/>
      <c r="MTX20"/>
      <c r="MTY20"/>
      <c r="MTZ20"/>
      <c r="MUA20"/>
      <c r="MUB20"/>
      <c r="MUC20"/>
      <c r="MUD20"/>
      <c r="MUE20"/>
      <c r="MUF20"/>
      <c r="MUG20"/>
      <c r="MUH20"/>
      <c r="MUI20"/>
      <c r="MUJ20"/>
      <c r="MUK20"/>
      <c r="MUL20"/>
      <c r="MUM20"/>
      <c r="MUN20"/>
      <c r="MUO20"/>
      <c r="MUP20"/>
      <c r="MUQ20"/>
      <c r="MUR20"/>
      <c r="MUS20"/>
      <c r="MUT20"/>
      <c r="MUU20"/>
      <c r="MUV20"/>
      <c r="MUW20"/>
      <c r="MUX20"/>
      <c r="MUY20"/>
      <c r="MUZ20"/>
      <c r="MVA20"/>
      <c r="MVB20"/>
      <c r="MVC20"/>
      <c r="MVD20"/>
      <c r="MVE20"/>
      <c r="MVF20"/>
      <c r="MVG20"/>
      <c r="MVH20"/>
      <c r="MVI20"/>
      <c r="MVJ20"/>
      <c r="MVK20"/>
      <c r="MVL20"/>
      <c r="MVM20"/>
      <c r="MVN20"/>
      <c r="MVO20"/>
      <c r="MVP20"/>
      <c r="MVQ20"/>
      <c r="MVR20"/>
      <c r="MVS20"/>
      <c r="MVT20"/>
      <c r="MVU20"/>
      <c r="MVV20"/>
      <c r="MVW20"/>
      <c r="MVX20"/>
      <c r="MVY20"/>
      <c r="MVZ20"/>
      <c r="MWA20"/>
      <c r="MWB20"/>
      <c r="MWC20"/>
      <c r="MWD20"/>
      <c r="MWE20"/>
      <c r="MWF20"/>
      <c r="MWG20"/>
      <c r="MWH20"/>
      <c r="MWI20"/>
      <c r="MWJ20"/>
      <c r="MWK20"/>
      <c r="MWL20"/>
      <c r="MWM20"/>
      <c r="MWN20"/>
      <c r="MWO20"/>
      <c r="MWP20"/>
      <c r="MWQ20"/>
      <c r="MWR20"/>
      <c r="MWS20"/>
      <c r="MWT20"/>
      <c r="MWU20"/>
      <c r="MWV20"/>
      <c r="MWW20"/>
      <c r="MWX20"/>
      <c r="MWY20"/>
      <c r="MWZ20"/>
      <c r="MXA20"/>
      <c r="MXB20"/>
      <c r="MXC20"/>
      <c r="MXD20"/>
      <c r="MXE20"/>
      <c r="MXF20"/>
      <c r="MXG20"/>
      <c r="MXH20"/>
      <c r="MXI20"/>
      <c r="MXJ20"/>
      <c r="MXK20"/>
      <c r="MXL20"/>
      <c r="MXM20"/>
      <c r="MXN20"/>
      <c r="MXO20"/>
      <c r="MXP20"/>
      <c r="MXQ20"/>
      <c r="MXR20"/>
      <c r="MXS20"/>
      <c r="MXT20"/>
      <c r="MXU20"/>
      <c r="MXV20"/>
      <c r="MXW20"/>
      <c r="MXX20"/>
      <c r="MXY20"/>
      <c r="MXZ20"/>
      <c r="MYA20"/>
      <c r="MYB20"/>
      <c r="MYC20"/>
      <c r="MYD20"/>
      <c r="MYE20"/>
      <c r="MYF20"/>
      <c r="MYG20"/>
      <c r="MYH20"/>
      <c r="MYI20"/>
      <c r="MYJ20"/>
      <c r="MYK20"/>
      <c r="MYL20"/>
      <c r="MYM20"/>
      <c r="MYN20"/>
      <c r="MYO20"/>
      <c r="MYP20"/>
      <c r="MYQ20"/>
      <c r="MYR20"/>
      <c r="MYS20"/>
      <c r="MYT20"/>
      <c r="MYU20"/>
      <c r="MYV20"/>
      <c r="MYW20"/>
      <c r="MYX20"/>
      <c r="MYY20"/>
      <c r="MYZ20"/>
      <c r="MZA20"/>
      <c r="MZB20"/>
      <c r="MZC20"/>
      <c r="MZD20"/>
      <c r="MZE20"/>
      <c r="MZF20"/>
      <c r="MZG20"/>
      <c r="MZH20"/>
      <c r="MZI20"/>
      <c r="MZJ20"/>
      <c r="MZK20"/>
      <c r="MZL20"/>
      <c r="MZM20"/>
      <c r="MZN20"/>
      <c r="MZO20"/>
      <c r="MZP20"/>
      <c r="MZQ20"/>
      <c r="MZR20"/>
      <c r="MZS20"/>
      <c r="MZT20"/>
      <c r="MZU20"/>
      <c r="MZV20"/>
      <c r="MZW20"/>
      <c r="MZX20"/>
      <c r="MZY20"/>
      <c r="MZZ20"/>
      <c r="NAA20"/>
      <c r="NAB20"/>
      <c r="NAC20"/>
      <c r="NAD20"/>
      <c r="NAE20"/>
      <c r="NAF20"/>
      <c r="NAG20"/>
      <c r="NAH20"/>
      <c r="NAI20"/>
      <c r="NAJ20"/>
      <c r="NAK20"/>
      <c r="NAL20"/>
      <c r="NAM20"/>
      <c r="NAN20"/>
      <c r="NAO20"/>
      <c r="NAP20"/>
      <c r="NAQ20"/>
      <c r="NAR20"/>
      <c r="NAS20"/>
      <c r="NAT20"/>
      <c r="NAU20"/>
      <c r="NAV20"/>
      <c r="NAW20"/>
      <c r="NAX20"/>
      <c r="NAY20"/>
      <c r="NAZ20"/>
      <c r="NBA20"/>
      <c r="NBB20"/>
      <c r="NBC20"/>
      <c r="NBD20"/>
      <c r="NBE20"/>
      <c r="NBF20"/>
      <c r="NBG20"/>
      <c r="NBH20"/>
      <c r="NBI20"/>
      <c r="NBJ20"/>
      <c r="NBK20"/>
      <c r="NBL20"/>
      <c r="NBM20"/>
      <c r="NBN20"/>
      <c r="NBO20"/>
      <c r="NBP20"/>
      <c r="NBQ20"/>
      <c r="NBR20"/>
      <c r="NBS20"/>
      <c r="NBT20"/>
      <c r="NBU20"/>
      <c r="NBV20"/>
      <c r="NBW20"/>
      <c r="NBX20"/>
      <c r="NBY20"/>
      <c r="NBZ20"/>
      <c r="NCA20"/>
      <c r="NCB20"/>
      <c r="NCC20"/>
      <c r="NCD20"/>
      <c r="NCE20"/>
      <c r="NCF20"/>
      <c r="NCG20"/>
      <c r="NCH20"/>
      <c r="NCI20"/>
      <c r="NCJ20"/>
      <c r="NCK20"/>
      <c r="NCL20"/>
      <c r="NCM20"/>
      <c r="NCN20"/>
      <c r="NCO20"/>
      <c r="NCP20"/>
      <c r="NCQ20"/>
      <c r="NCR20"/>
      <c r="NCS20"/>
      <c r="NCT20"/>
      <c r="NCU20"/>
      <c r="NCV20"/>
      <c r="NCW20"/>
      <c r="NCX20"/>
      <c r="NCY20"/>
      <c r="NCZ20"/>
      <c r="NDA20"/>
      <c r="NDB20"/>
      <c r="NDC20"/>
      <c r="NDD20"/>
      <c r="NDE20"/>
      <c r="NDF20"/>
      <c r="NDG20"/>
      <c r="NDH20"/>
      <c r="NDI20"/>
      <c r="NDJ20"/>
      <c r="NDK20"/>
      <c r="NDL20"/>
      <c r="NDM20"/>
      <c r="NDN20"/>
      <c r="NDO20"/>
      <c r="NDP20"/>
      <c r="NDQ20"/>
      <c r="NDR20"/>
      <c r="NDS20"/>
      <c r="NDT20"/>
      <c r="NDU20"/>
      <c r="NDV20"/>
      <c r="NDW20"/>
      <c r="NDX20"/>
      <c r="NDY20"/>
      <c r="NDZ20"/>
      <c r="NEA20"/>
      <c r="NEB20"/>
      <c r="NEC20"/>
      <c r="NED20"/>
      <c r="NEE20"/>
      <c r="NEF20"/>
      <c r="NEG20"/>
      <c r="NEH20"/>
      <c r="NEI20"/>
      <c r="NEJ20"/>
      <c r="NEK20"/>
      <c r="NEL20"/>
      <c r="NEM20"/>
      <c r="NEN20"/>
      <c r="NEO20"/>
      <c r="NEP20"/>
      <c r="NEQ20"/>
      <c r="NER20"/>
      <c r="NES20"/>
      <c r="NET20"/>
      <c r="NEU20"/>
      <c r="NEV20"/>
      <c r="NEW20"/>
      <c r="NEX20"/>
      <c r="NEY20"/>
      <c r="NEZ20"/>
      <c r="NFA20"/>
      <c r="NFB20"/>
      <c r="NFC20"/>
      <c r="NFD20"/>
      <c r="NFE20"/>
      <c r="NFF20"/>
      <c r="NFG20"/>
      <c r="NFH20"/>
      <c r="NFI20"/>
      <c r="NFJ20"/>
      <c r="NFK20"/>
      <c r="NFL20"/>
      <c r="NFM20"/>
      <c r="NFN20"/>
      <c r="NFO20"/>
      <c r="NFP20"/>
      <c r="NFQ20"/>
      <c r="NFR20"/>
      <c r="NFS20"/>
      <c r="NFT20"/>
      <c r="NFU20"/>
      <c r="NFV20"/>
      <c r="NFW20"/>
      <c r="NFX20"/>
      <c r="NFY20"/>
      <c r="NFZ20"/>
      <c r="NGA20"/>
      <c r="NGB20"/>
      <c r="NGC20"/>
      <c r="NGD20"/>
      <c r="NGE20"/>
      <c r="NGF20"/>
      <c r="NGG20"/>
      <c r="NGH20"/>
      <c r="NGI20"/>
      <c r="NGJ20"/>
      <c r="NGK20"/>
      <c r="NGL20"/>
      <c r="NGM20"/>
      <c r="NGN20"/>
      <c r="NGO20"/>
      <c r="NGP20"/>
      <c r="NGQ20"/>
      <c r="NGR20"/>
      <c r="NGS20"/>
      <c r="NGT20"/>
      <c r="NGU20"/>
      <c r="NGV20"/>
      <c r="NGW20"/>
      <c r="NGX20"/>
      <c r="NGY20"/>
      <c r="NGZ20"/>
      <c r="NHA20"/>
      <c r="NHB20"/>
      <c r="NHC20"/>
      <c r="NHD20"/>
      <c r="NHE20"/>
      <c r="NHF20"/>
      <c r="NHG20"/>
      <c r="NHH20"/>
      <c r="NHI20"/>
      <c r="NHJ20"/>
      <c r="NHK20"/>
      <c r="NHL20"/>
      <c r="NHM20"/>
      <c r="NHN20"/>
      <c r="NHO20"/>
      <c r="NHP20"/>
      <c r="NHQ20"/>
      <c r="NHR20"/>
      <c r="NHS20"/>
      <c r="NHT20"/>
      <c r="NHU20"/>
      <c r="NHV20"/>
      <c r="NHW20"/>
      <c r="NHX20"/>
      <c r="NHY20"/>
      <c r="NHZ20"/>
      <c r="NIA20"/>
      <c r="NIB20"/>
      <c r="NIC20"/>
      <c r="NID20"/>
      <c r="NIE20"/>
      <c r="NIF20"/>
      <c r="NIG20"/>
      <c r="NIH20"/>
      <c r="NII20"/>
      <c r="NIJ20"/>
      <c r="NIK20"/>
      <c r="NIL20"/>
      <c r="NIM20"/>
      <c r="NIN20"/>
      <c r="NIO20"/>
      <c r="NIP20"/>
      <c r="NIQ20"/>
      <c r="NIR20"/>
      <c r="NIS20"/>
      <c r="NIT20"/>
      <c r="NIU20"/>
      <c r="NIV20"/>
      <c r="NIW20"/>
      <c r="NIX20"/>
      <c r="NIY20"/>
      <c r="NIZ20"/>
      <c r="NJA20"/>
      <c r="NJB20"/>
      <c r="NJC20"/>
      <c r="NJD20"/>
      <c r="NJE20"/>
      <c r="NJF20"/>
      <c r="NJG20"/>
      <c r="NJH20"/>
      <c r="NJI20"/>
      <c r="NJJ20"/>
      <c r="NJK20"/>
      <c r="NJL20"/>
      <c r="NJM20"/>
      <c r="NJN20"/>
      <c r="NJO20"/>
      <c r="NJP20"/>
      <c r="NJQ20"/>
      <c r="NJR20"/>
      <c r="NJS20"/>
      <c r="NJT20"/>
      <c r="NJU20"/>
      <c r="NJV20"/>
      <c r="NJW20"/>
      <c r="NJX20"/>
      <c r="NJY20"/>
      <c r="NJZ20"/>
      <c r="NKA20"/>
      <c r="NKB20"/>
      <c r="NKC20"/>
      <c r="NKD20"/>
      <c r="NKE20"/>
      <c r="NKF20"/>
      <c r="NKG20"/>
      <c r="NKH20"/>
      <c r="NKI20"/>
      <c r="NKJ20"/>
      <c r="NKK20"/>
      <c r="NKL20"/>
      <c r="NKM20"/>
      <c r="NKN20"/>
      <c r="NKO20"/>
      <c r="NKP20"/>
      <c r="NKQ20"/>
      <c r="NKR20"/>
      <c r="NKS20"/>
      <c r="NKT20"/>
      <c r="NKU20"/>
      <c r="NKV20"/>
      <c r="NKW20"/>
      <c r="NKX20"/>
      <c r="NKY20"/>
      <c r="NKZ20"/>
      <c r="NLA20"/>
      <c r="NLB20"/>
      <c r="NLC20"/>
      <c r="NLD20"/>
      <c r="NLE20"/>
      <c r="NLF20"/>
      <c r="NLG20"/>
      <c r="NLH20"/>
      <c r="NLI20"/>
      <c r="NLJ20"/>
      <c r="NLK20"/>
      <c r="NLL20"/>
      <c r="NLM20"/>
      <c r="NLN20"/>
      <c r="NLO20"/>
      <c r="NLP20"/>
      <c r="NLQ20"/>
      <c r="NLR20"/>
      <c r="NLS20"/>
      <c r="NLT20"/>
      <c r="NLU20"/>
      <c r="NLV20"/>
      <c r="NLW20"/>
      <c r="NLX20"/>
      <c r="NLY20"/>
      <c r="NLZ20"/>
      <c r="NMA20"/>
      <c r="NMB20"/>
      <c r="NMC20"/>
      <c r="NMD20"/>
      <c r="NME20"/>
      <c r="NMF20"/>
      <c r="NMG20"/>
      <c r="NMH20"/>
      <c r="NMI20"/>
      <c r="NMJ20"/>
      <c r="NMK20"/>
      <c r="NML20"/>
      <c r="NMM20"/>
      <c r="NMN20"/>
      <c r="NMO20"/>
      <c r="NMP20"/>
      <c r="NMQ20"/>
      <c r="NMR20"/>
      <c r="NMS20"/>
      <c r="NMT20"/>
      <c r="NMU20"/>
      <c r="NMV20"/>
      <c r="NMW20"/>
      <c r="NMX20"/>
      <c r="NMY20"/>
      <c r="NMZ20"/>
      <c r="NNA20"/>
      <c r="NNB20"/>
      <c r="NNC20"/>
      <c r="NND20"/>
      <c r="NNE20"/>
      <c r="NNF20"/>
      <c r="NNG20"/>
      <c r="NNH20"/>
      <c r="NNI20"/>
      <c r="NNJ20"/>
      <c r="NNK20"/>
      <c r="NNL20"/>
      <c r="NNM20"/>
      <c r="NNN20"/>
      <c r="NNO20"/>
      <c r="NNP20"/>
      <c r="NNQ20"/>
      <c r="NNR20"/>
      <c r="NNS20"/>
      <c r="NNT20"/>
      <c r="NNU20"/>
      <c r="NNV20"/>
      <c r="NNW20"/>
      <c r="NNX20"/>
      <c r="NNY20"/>
      <c r="NNZ20"/>
      <c r="NOA20"/>
      <c r="NOB20"/>
      <c r="NOC20"/>
      <c r="NOD20"/>
      <c r="NOE20"/>
      <c r="NOF20"/>
      <c r="NOG20"/>
      <c r="NOH20"/>
      <c r="NOI20"/>
      <c r="NOJ20"/>
      <c r="NOK20"/>
      <c r="NOL20"/>
      <c r="NOM20"/>
      <c r="NON20"/>
      <c r="NOO20"/>
      <c r="NOP20"/>
      <c r="NOQ20"/>
      <c r="NOR20"/>
      <c r="NOS20"/>
      <c r="NOT20"/>
      <c r="NOU20"/>
      <c r="NOV20"/>
      <c r="NOW20"/>
      <c r="NOX20"/>
      <c r="NOY20"/>
      <c r="NOZ20"/>
      <c r="NPA20"/>
      <c r="NPB20"/>
      <c r="NPC20"/>
      <c r="NPD20"/>
      <c r="NPE20"/>
      <c r="NPF20"/>
      <c r="NPG20"/>
      <c r="NPH20"/>
      <c r="NPI20"/>
      <c r="NPJ20"/>
      <c r="NPK20"/>
      <c r="NPL20"/>
      <c r="NPM20"/>
      <c r="NPN20"/>
      <c r="NPO20"/>
      <c r="NPP20"/>
      <c r="NPQ20"/>
      <c r="NPR20"/>
      <c r="NPS20"/>
      <c r="NPT20"/>
      <c r="NPU20"/>
      <c r="NPV20"/>
      <c r="NPW20"/>
      <c r="NPX20"/>
      <c r="NPY20"/>
      <c r="NPZ20"/>
      <c r="NQA20"/>
      <c r="NQB20"/>
      <c r="NQC20"/>
      <c r="NQD20"/>
      <c r="NQE20"/>
      <c r="NQF20"/>
      <c r="NQG20"/>
      <c r="NQH20"/>
      <c r="NQI20"/>
      <c r="NQJ20"/>
      <c r="NQK20"/>
      <c r="NQL20"/>
      <c r="NQM20"/>
      <c r="NQN20"/>
      <c r="NQO20"/>
      <c r="NQP20"/>
      <c r="NQQ20"/>
      <c r="NQR20"/>
      <c r="NQS20"/>
      <c r="NQT20"/>
      <c r="NQU20"/>
      <c r="NQV20"/>
      <c r="NQW20"/>
      <c r="NQX20"/>
      <c r="NQY20"/>
      <c r="NQZ20"/>
      <c r="NRA20"/>
      <c r="NRB20"/>
      <c r="NRC20"/>
      <c r="NRD20"/>
      <c r="NRE20"/>
      <c r="NRF20"/>
      <c r="NRG20"/>
      <c r="NRH20"/>
      <c r="NRI20"/>
      <c r="NRJ20"/>
      <c r="NRK20"/>
      <c r="NRL20"/>
      <c r="NRM20"/>
      <c r="NRN20"/>
      <c r="NRO20"/>
      <c r="NRP20"/>
      <c r="NRQ20"/>
      <c r="NRR20"/>
      <c r="NRS20"/>
      <c r="NRT20"/>
      <c r="NRU20"/>
      <c r="NRV20"/>
      <c r="NRW20"/>
      <c r="NRX20"/>
      <c r="NRY20"/>
      <c r="NRZ20"/>
      <c r="NSA20"/>
      <c r="NSB20"/>
      <c r="NSC20"/>
      <c r="NSD20"/>
      <c r="NSE20"/>
      <c r="NSF20"/>
      <c r="NSG20"/>
      <c r="NSH20"/>
      <c r="NSI20"/>
      <c r="NSJ20"/>
      <c r="NSK20"/>
      <c r="NSL20"/>
      <c r="NSM20"/>
      <c r="NSN20"/>
      <c r="NSO20"/>
      <c r="NSP20"/>
      <c r="NSQ20"/>
      <c r="NSR20"/>
      <c r="NSS20"/>
      <c r="NST20"/>
      <c r="NSU20"/>
      <c r="NSV20"/>
      <c r="NSW20"/>
      <c r="NSX20"/>
      <c r="NSY20"/>
      <c r="NSZ20"/>
      <c r="NTA20"/>
      <c r="NTB20"/>
      <c r="NTC20"/>
      <c r="NTD20"/>
      <c r="NTE20"/>
      <c r="NTF20"/>
      <c r="NTG20"/>
      <c r="NTH20"/>
      <c r="NTI20"/>
      <c r="NTJ20"/>
      <c r="NTK20"/>
      <c r="NTL20"/>
      <c r="NTM20"/>
      <c r="NTN20"/>
      <c r="NTO20"/>
      <c r="NTP20"/>
      <c r="NTQ20"/>
      <c r="NTR20"/>
      <c r="NTS20"/>
      <c r="NTT20"/>
      <c r="NTU20"/>
      <c r="NTV20"/>
      <c r="NTW20"/>
      <c r="NTX20"/>
      <c r="NTY20"/>
      <c r="NTZ20"/>
      <c r="NUA20"/>
      <c r="NUB20"/>
      <c r="NUC20"/>
      <c r="NUD20"/>
      <c r="NUE20"/>
      <c r="NUF20"/>
      <c r="NUG20"/>
      <c r="NUH20"/>
      <c r="NUI20"/>
      <c r="NUJ20"/>
      <c r="NUK20"/>
      <c r="NUL20"/>
      <c r="NUM20"/>
      <c r="NUN20"/>
      <c r="NUO20"/>
      <c r="NUP20"/>
      <c r="NUQ20"/>
      <c r="NUR20"/>
      <c r="NUS20"/>
      <c r="NUT20"/>
      <c r="NUU20"/>
      <c r="NUV20"/>
      <c r="NUW20"/>
      <c r="NUX20"/>
      <c r="NUY20"/>
      <c r="NUZ20"/>
      <c r="NVA20"/>
      <c r="NVB20"/>
      <c r="NVC20"/>
      <c r="NVD20"/>
      <c r="NVE20"/>
      <c r="NVF20"/>
      <c r="NVG20"/>
      <c r="NVH20"/>
      <c r="NVI20"/>
      <c r="NVJ20"/>
      <c r="NVK20"/>
      <c r="NVL20"/>
      <c r="NVM20"/>
      <c r="NVN20"/>
      <c r="NVO20"/>
      <c r="NVP20"/>
      <c r="NVQ20"/>
      <c r="NVR20"/>
      <c r="NVS20"/>
      <c r="NVT20"/>
      <c r="NVU20"/>
      <c r="NVV20"/>
      <c r="NVW20"/>
      <c r="NVX20"/>
      <c r="NVY20"/>
      <c r="NVZ20"/>
      <c r="NWA20"/>
      <c r="NWB20"/>
      <c r="NWC20"/>
      <c r="NWD20"/>
      <c r="NWE20"/>
      <c r="NWF20"/>
      <c r="NWG20"/>
      <c r="NWH20"/>
      <c r="NWI20"/>
      <c r="NWJ20"/>
      <c r="NWK20"/>
      <c r="NWL20"/>
      <c r="NWM20"/>
      <c r="NWN20"/>
      <c r="NWO20"/>
      <c r="NWP20"/>
      <c r="NWQ20"/>
      <c r="NWR20"/>
      <c r="NWS20"/>
      <c r="NWT20"/>
      <c r="NWU20"/>
      <c r="NWV20"/>
      <c r="NWW20"/>
      <c r="NWX20"/>
      <c r="NWY20"/>
      <c r="NWZ20"/>
      <c r="NXA20"/>
      <c r="NXB20"/>
      <c r="NXC20"/>
      <c r="NXD20"/>
      <c r="NXE20"/>
      <c r="NXF20"/>
      <c r="NXG20"/>
      <c r="NXH20"/>
      <c r="NXI20"/>
      <c r="NXJ20"/>
      <c r="NXK20"/>
      <c r="NXL20"/>
      <c r="NXM20"/>
      <c r="NXN20"/>
      <c r="NXO20"/>
      <c r="NXP20"/>
      <c r="NXQ20"/>
      <c r="NXR20"/>
      <c r="NXS20"/>
      <c r="NXT20"/>
      <c r="NXU20"/>
      <c r="NXV20"/>
      <c r="NXW20"/>
      <c r="NXX20"/>
      <c r="NXY20"/>
      <c r="NXZ20"/>
      <c r="NYA20"/>
      <c r="NYB20"/>
      <c r="NYC20"/>
      <c r="NYD20"/>
      <c r="NYE20"/>
      <c r="NYF20"/>
      <c r="NYG20"/>
      <c r="NYH20"/>
      <c r="NYI20"/>
      <c r="NYJ20"/>
      <c r="NYK20"/>
      <c r="NYL20"/>
      <c r="NYM20"/>
      <c r="NYN20"/>
      <c r="NYO20"/>
      <c r="NYP20"/>
      <c r="NYQ20"/>
      <c r="NYR20"/>
      <c r="NYS20"/>
      <c r="NYT20"/>
      <c r="NYU20"/>
      <c r="NYV20"/>
      <c r="NYW20"/>
      <c r="NYX20"/>
      <c r="NYY20"/>
      <c r="NYZ20"/>
      <c r="NZA20"/>
      <c r="NZB20"/>
      <c r="NZC20"/>
      <c r="NZD20"/>
      <c r="NZE20"/>
      <c r="NZF20"/>
      <c r="NZG20"/>
      <c r="NZH20"/>
      <c r="NZI20"/>
      <c r="NZJ20"/>
      <c r="NZK20"/>
      <c r="NZL20"/>
      <c r="NZM20"/>
      <c r="NZN20"/>
      <c r="NZO20"/>
      <c r="NZP20"/>
      <c r="NZQ20"/>
      <c r="NZR20"/>
      <c r="NZS20"/>
      <c r="NZT20"/>
      <c r="NZU20"/>
      <c r="NZV20"/>
      <c r="NZW20"/>
      <c r="NZX20"/>
      <c r="NZY20"/>
      <c r="NZZ20"/>
      <c r="OAA20"/>
      <c r="OAB20"/>
      <c r="OAC20"/>
      <c r="OAD20"/>
      <c r="OAE20"/>
      <c r="OAF20"/>
      <c r="OAG20"/>
      <c r="OAH20"/>
      <c r="OAI20"/>
      <c r="OAJ20"/>
      <c r="OAK20"/>
      <c r="OAL20"/>
      <c r="OAM20"/>
      <c r="OAN20"/>
      <c r="OAO20"/>
      <c r="OAP20"/>
      <c r="OAQ20"/>
      <c r="OAR20"/>
      <c r="OAS20"/>
      <c r="OAT20"/>
      <c r="OAU20"/>
      <c r="OAV20"/>
      <c r="OAW20"/>
      <c r="OAX20"/>
      <c r="OAY20"/>
      <c r="OAZ20"/>
      <c r="OBA20"/>
      <c r="OBB20"/>
      <c r="OBC20"/>
      <c r="OBD20"/>
      <c r="OBE20"/>
      <c r="OBF20"/>
      <c r="OBG20"/>
      <c r="OBH20"/>
      <c r="OBI20"/>
      <c r="OBJ20"/>
      <c r="OBK20"/>
      <c r="OBL20"/>
      <c r="OBM20"/>
      <c r="OBN20"/>
      <c r="OBO20"/>
      <c r="OBP20"/>
      <c r="OBQ20"/>
      <c r="OBR20"/>
      <c r="OBS20"/>
      <c r="OBT20"/>
      <c r="OBU20"/>
      <c r="OBV20"/>
      <c r="OBW20"/>
      <c r="OBX20"/>
      <c r="OBY20"/>
      <c r="OBZ20"/>
      <c r="OCA20"/>
      <c r="OCB20"/>
      <c r="OCC20"/>
      <c r="OCD20"/>
      <c r="OCE20"/>
      <c r="OCF20"/>
      <c r="OCG20"/>
      <c r="OCH20"/>
      <c r="OCI20"/>
      <c r="OCJ20"/>
      <c r="OCK20"/>
      <c r="OCL20"/>
      <c r="OCM20"/>
      <c r="OCN20"/>
      <c r="OCO20"/>
      <c r="OCP20"/>
      <c r="OCQ20"/>
      <c r="OCR20"/>
      <c r="OCS20"/>
      <c r="OCT20"/>
      <c r="OCU20"/>
      <c r="OCV20"/>
      <c r="OCW20"/>
      <c r="OCX20"/>
      <c r="OCY20"/>
      <c r="OCZ20"/>
      <c r="ODA20"/>
      <c r="ODB20"/>
      <c r="ODC20"/>
      <c r="ODD20"/>
      <c r="ODE20"/>
      <c r="ODF20"/>
      <c r="ODG20"/>
      <c r="ODH20"/>
      <c r="ODI20"/>
      <c r="ODJ20"/>
      <c r="ODK20"/>
      <c r="ODL20"/>
      <c r="ODM20"/>
      <c r="ODN20"/>
      <c r="ODO20"/>
      <c r="ODP20"/>
      <c r="ODQ20"/>
      <c r="ODR20"/>
      <c r="ODS20"/>
      <c r="ODT20"/>
      <c r="ODU20"/>
      <c r="ODV20"/>
      <c r="ODW20"/>
      <c r="ODX20"/>
      <c r="ODY20"/>
      <c r="ODZ20"/>
      <c r="OEA20"/>
      <c r="OEB20"/>
      <c r="OEC20"/>
      <c r="OED20"/>
      <c r="OEE20"/>
      <c r="OEF20"/>
      <c r="OEG20"/>
      <c r="OEH20"/>
      <c r="OEI20"/>
      <c r="OEJ20"/>
      <c r="OEK20"/>
      <c r="OEL20"/>
      <c r="OEM20"/>
      <c r="OEN20"/>
      <c r="OEO20"/>
      <c r="OEP20"/>
      <c r="OEQ20"/>
      <c r="OER20"/>
      <c r="OES20"/>
      <c r="OET20"/>
      <c r="OEU20"/>
      <c r="OEV20"/>
      <c r="OEW20"/>
      <c r="OEX20"/>
      <c r="OEY20"/>
      <c r="OEZ20"/>
      <c r="OFA20"/>
      <c r="OFB20"/>
      <c r="OFC20"/>
      <c r="OFD20"/>
      <c r="OFE20"/>
      <c r="OFF20"/>
      <c r="OFG20"/>
      <c r="OFH20"/>
      <c r="OFI20"/>
      <c r="OFJ20"/>
      <c r="OFK20"/>
      <c r="OFL20"/>
      <c r="OFM20"/>
      <c r="OFN20"/>
      <c r="OFO20"/>
      <c r="OFP20"/>
      <c r="OFQ20"/>
      <c r="OFR20"/>
      <c r="OFS20"/>
      <c r="OFT20"/>
      <c r="OFU20"/>
      <c r="OFV20"/>
      <c r="OFW20"/>
      <c r="OFX20"/>
      <c r="OFY20"/>
      <c r="OFZ20"/>
      <c r="OGA20"/>
      <c r="OGB20"/>
      <c r="OGC20"/>
      <c r="OGD20"/>
      <c r="OGE20"/>
      <c r="OGF20"/>
      <c r="OGG20"/>
      <c r="OGH20"/>
      <c r="OGI20"/>
      <c r="OGJ20"/>
      <c r="OGK20"/>
      <c r="OGL20"/>
      <c r="OGM20"/>
      <c r="OGN20"/>
      <c r="OGO20"/>
      <c r="OGP20"/>
      <c r="OGQ20"/>
      <c r="OGR20"/>
      <c r="OGS20"/>
      <c r="OGT20"/>
      <c r="OGU20"/>
      <c r="OGV20"/>
      <c r="OGW20"/>
      <c r="OGX20"/>
      <c r="OGY20"/>
      <c r="OGZ20"/>
      <c r="OHA20"/>
      <c r="OHB20"/>
      <c r="OHC20"/>
      <c r="OHD20"/>
      <c r="OHE20"/>
      <c r="OHF20"/>
      <c r="OHG20"/>
      <c r="OHH20"/>
      <c r="OHI20"/>
      <c r="OHJ20"/>
      <c r="OHK20"/>
      <c r="OHL20"/>
      <c r="OHM20"/>
      <c r="OHN20"/>
      <c r="OHO20"/>
      <c r="OHP20"/>
      <c r="OHQ20"/>
      <c r="OHR20"/>
      <c r="OHS20"/>
      <c r="OHT20"/>
      <c r="OHU20"/>
      <c r="OHV20"/>
      <c r="OHW20"/>
      <c r="OHX20"/>
      <c r="OHY20"/>
      <c r="OHZ20"/>
      <c r="OIA20"/>
      <c r="OIB20"/>
      <c r="OIC20"/>
      <c r="OID20"/>
      <c r="OIE20"/>
      <c r="OIF20"/>
      <c r="OIG20"/>
      <c r="OIH20"/>
      <c r="OII20"/>
      <c r="OIJ20"/>
      <c r="OIK20"/>
      <c r="OIL20"/>
      <c r="OIM20"/>
      <c r="OIN20"/>
      <c r="OIO20"/>
      <c r="OIP20"/>
      <c r="OIQ20"/>
      <c r="OIR20"/>
      <c r="OIS20"/>
      <c r="OIT20"/>
      <c r="OIU20"/>
      <c r="OIV20"/>
      <c r="OIW20"/>
      <c r="OIX20"/>
      <c r="OIY20"/>
      <c r="OIZ20"/>
      <c r="OJA20"/>
      <c r="OJB20"/>
      <c r="OJC20"/>
      <c r="OJD20"/>
      <c r="OJE20"/>
      <c r="OJF20"/>
      <c r="OJG20"/>
      <c r="OJH20"/>
      <c r="OJI20"/>
      <c r="OJJ20"/>
      <c r="OJK20"/>
      <c r="OJL20"/>
      <c r="OJM20"/>
      <c r="OJN20"/>
      <c r="OJO20"/>
      <c r="OJP20"/>
      <c r="OJQ20"/>
      <c r="OJR20"/>
      <c r="OJS20"/>
      <c r="OJT20"/>
      <c r="OJU20"/>
      <c r="OJV20"/>
      <c r="OJW20"/>
      <c r="OJX20"/>
      <c r="OJY20"/>
      <c r="OJZ20"/>
      <c r="OKA20"/>
      <c r="OKB20"/>
      <c r="OKC20"/>
      <c r="OKD20"/>
      <c r="OKE20"/>
      <c r="OKF20"/>
      <c r="OKG20"/>
      <c r="OKH20"/>
      <c r="OKI20"/>
      <c r="OKJ20"/>
      <c r="OKK20"/>
      <c r="OKL20"/>
      <c r="OKM20"/>
      <c r="OKN20"/>
      <c r="OKO20"/>
      <c r="OKP20"/>
      <c r="OKQ20"/>
      <c r="OKR20"/>
      <c r="OKS20"/>
      <c r="OKT20"/>
      <c r="OKU20"/>
      <c r="OKV20"/>
      <c r="OKW20"/>
      <c r="OKX20"/>
      <c r="OKY20"/>
      <c r="OKZ20"/>
      <c r="OLA20"/>
      <c r="OLB20"/>
      <c r="OLC20"/>
      <c r="OLD20"/>
      <c r="OLE20"/>
      <c r="OLF20"/>
      <c r="OLG20"/>
      <c r="OLH20"/>
      <c r="OLI20"/>
      <c r="OLJ20"/>
      <c r="OLK20"/>
      <c r="OLL20"/>
      <c r="OLM20"/>
      <c r="OLN20"/>
      <c r="OLO20"/>
      <c r="OLP20"/>
      <c r="OLQ20"/>
      <c r="OLR20"/>
      <c r="OLS20"/>
      <c r="OLT20"/>
      <c r="OLU20"/>
      <c r="OLV20"/>
      <c r="OLW20"/>
      <c r="OLX20"/>
      <c r="OLY20"/>
      <c r="OLZ20"/>
      <c r="OMA20"/>
      <c r="OMB20"/>
      <c r="OMC20"/>
      <c r="OMD20"/>
      <c r="OME20"/>
      <c r="OMF20"/>
      <c r="OMG20"/>
      <c r="OMH20"/>
      <c r="OMI20"/>
      <c r="OMJ20"/>
      <c r="OMK20"/>
      <c r="OML20"/>
      <c r="OMM20"/>
      <c r="OMN20"/>
      <c r="OMO20"/>
      <c r="OMP20"/>
      <c r="OMQ20"/>
      <c r="OMR20"/>
      <c r="OMS20"/>
      <c r="OMT20"/>
      <c r="OMU20"/>
      <c r="OMV20"/>
      <c r="OMW20"/>
      <c r="OMX20"/>
      <c r="OMY20"/>
      <c r="OMZ20"/>
      <c r="ONA20"/>
      <c r="ONB20"/>
      <c r="ONC20"/>
      <c r="OND20"/>
      <c r="ONE20"/>
      <c r="ONF20"/>
      <c r="ONG20"/>
      <c r="ONH20"/>
      <c r="ONI20"/>
      <c r="ONJ20"/>
      <c r="ONK20"/>
      <c r="ONL20"/>
      <c r="ONM20"/>
      <c r="ONN20"/>
      <c r="ONO20"/>
      <c r="ONP20"/>
      <c r="ONQ20"/>
      <c r="ONR20"/>
      <c r="ONS20"/>
      <c r="ONT20"/>
      <c r="ONU20"/>
      <c r="ONV20"/>
      <c r="ONW20"/>
      <c r="ONX20"/>
      <c r="ONY20"/>
      <c r="ONZ20"/>
      <c r="OOA20"/>
      <c r="OOB20"/>
      <c r="OOC20"/>
      <c r="OOD20"/>
      <c r="OOE20"/>
      <c r="OOF20"/>
      <c r="OOG20"/>
      <c r="OOH20"/>
      <c r="OOI20"/>
      <c r="OOJ20"/>
      <c r="OOK20"/>
      <c r="OOL20"/>
      <c r="OOM20"/>
      <c r="OON20"/>
      <c r="OOO20"/>
      <c r="OOP20"/>
      <c r="OOQ20"/>
      <c r="OOR20"/>
      <c r="OOS20"/>
      <c r="OOT20"/>
      <c r="OOU20"/>
      <c r="OOV20"/>
      <c r="OOW20"/>
      <c r="OOX20"/>
      <c r="OOY20"/>
      <c r="OOZ20"/>
      <c r="OPA20"/>
      <c r="OPB20"/>
      <c r="OPC20"/>
      <c r="OPD20"/>
      <c r="OPE20"/>
      <c r="OPF20"/>
      <c r="OPG20"/>
      <c r="OPH20"/>
      <c r="OPI20"/>
      <c r="OPJ20"/>
      <c r="OPK20"/>
      <c r="OPL20"/>
      <c r="OPM20"/>
      <c r="OPN20"/>
      <c r="OPO20"/>
      <c r="OPP20"/>
      <c r="OPQ20"/>
      <c r="OPR20"/>
      <c r="OPS20"/>
      <c r="OPT20"/>
      <c r="OPU20"/>
      <c r="OPV20"/>
      <c r="OPW20"/>
      <c r="OPX20"/>
      <c r="OPY20"/>
      <c r="OPZ20"/>
      <c r="OQA20"/>
      <c r="OQB20"/>
      <c r="OQC20"/>
      <c r="OQD20"/>
      <c r="OQE20"/>
      <c r="OQF20"/>
      <c r="OQG20"/>
      <c r="OQH20"/>
      <c r="OQI20"/>
      <c r="OQJ20"/>
      <c r="OQK20"/>
      <c r="OQL20"/>
      <c r="OQM20"/>
      <c r="OQN20"/>
      <c r="OQO20"/>
      <c r="OQP20"/>
      <c r="OQQ20"/>
      <c r="OQR20"/>
      <c r="OQS20"/>
      <c r="OQT20"/>
      <c r="OQU20"/>
      <c r="OQV20"/>
      <c r="OQW20"/>
      <c r="OQX20"/>
      <c r="OQY20"/>
      <c r="OQZ20"/>
      <c r="ORA20"/>
      <c r="ORB20"/>
      <c r="ORC20"/>
      <c r="ORD20"/>
      <c r="ORE20"/>
      <c r="ORF20"/>
      <c r="ORG20"/>
      <c r="ORH20"/>
      <c r="ORI20"/>
      <c r="ORJ20"/>
      <c r="ORK20"/>
      <c r="ORL20"/>
      <c r="ORM20"/>
      <c r="ORN20"/>
      <c r="ORO20"/>
      <c r="ORP20"/>
      <c r="ORQ20"/>
      <c r="ORR20"/>
      <c r="ORS20"/>
      <c r="ORT20"/>
      <c r="ORU20"/>
      <c r="ORV20"/>
      <c r="ORW20"/>
      <c r="ORX20"/>
      <c r="ORY20"/>
      <c r="ORZ20"/>
      <c r="OSA20"/>
      <c r="OSB20"/>
      <c r="OSC20"/>
      <c r="OSD20"/>
      <c r="OSE20"/>
      <c r="OSF20"/>
      <c r="OSG20"/>
      <c r="OSH20"/>
      <c r="OSI20"/>
      <c r="OSJ20"/>
      <c r="OSK20"/>
      <c r="OSL20"/>
      <c r="OSM20"/>
      <c r="OSN20"/>
      <c r="OSO20"/>
      <c r="OSP20"/>
      <c r="OSQ20"/>
      <c r="OSR20"/>
      <c r="OSS20"/>
      <c r="OST20"/>
      <c r="OSU20"/>
      <c r="OSV20"/>
      <c r="OSW20"/>
      <c r="OSX20"/>
      <c r="OSY20"/>
      <c r="OSZ20"/>
      <c r="OTA20"/>
      <c r="OTB20"/>
      <c r="OTC20"/>
      <c r="OTD20"/>
      <c r="OTE20"/>
      <c r="OTF20"/>
      <c r="OTG20"/>
      <c r="OTH20"/>
      <c r="OTI20"/>
      <c r="OTJ20"/>
      <c r="OTK20"/>
      <c r="OTL20"/>
      <c r="OTM20"/>
      <c r="OTN20"/>
      <c r="OTO20"/>
      <c r="OTP20"/>
      <c r="OTQ20"/>
      <c r="OTR20"/>
      <c r="OTS20"/>
      <c r="OTT20"/>
      <c r="OTU20"/>
      <c r="OTV20"/>
      <c r="OTW20"/>
      <c r="OTX20"/>
      <c r="OTY20"/>
      <c r="OTZ20"/>
      <c r="OUA20"/>
      <c r="OUB20"/>
      <c r="OUC20"/>
      <c r="OUD20"/>
      <c r="OUE20"/>
      <c r="OUF20"/>
      <c r="OUG20"/>
      <c r="OUH20"/>
      <c r="OUI20"/>
      <c r="OUJ20"/>
      <c r="OUK20"/>
      <c r="OUL20"/>
      <c r="OUM20"/>
      <c r="OUN20"/>
      <c r="OUO20"/>
      <c r="OUP20"/>
      <c r="OUQ20"/>
      <c r="OUR20"/>
      <c r="OUS20"/>
      <c r="OUT20"/>
      <c r="OUU20"/>
      <c r="OUV20"/>
      <c r="OUW20"/>
      <c r="OUX20"/>
      <c r="OUY20"/>
      <c r="OUZ20"/>
      <c r="OVA20"/>
      <c r="OVB20"/>
      <c r="OVC20"/>
      <c r="OVD20"/>
      <c r="OVE20"/>
      <c r="OVF20"/>
      <c r="OVG20"/>
      <c r="OVH20"/>
      <c r="OVI20"/>
      <c r="OVJ20"/>
      <c r="OVK20"/>
      <c r="OVL20"/>
      <c r="OVM20"/>
      <c r="OVN20"/>
      <c r="OVO20"/>
      <c r="OVP20"/>
      <c r="OVQ20"/>
      <c r="OVR20"/>
      <c r="OVS20"/>
      <c r="OVT20"/>
      <c r="OVU20"/>
      <c r="OVV20"/>
      <c r="OVW20"/>
      <c r="OVX20"/>
      <c r="OVY20"/>
      <c r="OVZ20"/>
      <c r="OWA20"/>
      <c r="OWB20"/>
      <c r="OWC20"/>
      <c r="OWD20"/>
      <c r="OWE20"/>
      <c r="OWF20"/>
      <c r="OWG20"/>
      <c r="OWH20"/>
      <c r="OWI20"/>
      <c r="OWJ20"/>
      <c r="OWK20"/>
      <c r="OWL20"/>
      <c r="OWM20"/>
      <c r="OWN20"/>
      <c r="OWO20"/>
      <c r="OWP20"/>
      <c r="OWQ20"/>
      <c r="OWR20"/>
      <c r="OWS20"/>
      <c r="OWT20"/>
      <c r="OWU20"/>
      <c r="OWV20"/>
      <c r="OWW20"/>
      <c r="OWX20"/>
      <c r="OWY20"/>
      <c r="OWZ20"/>
      <c r="OXA20"/>
      <c r="OXB20"/>
      <c r="OXC20"/>
      <c r="OXD20"/>
      <c r="OXE20"/>
      <c r="OXF20"/>
      <c r="OXG20"/>
      <c r="OXH20"/>
      <c r="OXI20"/>
      <c r="OXJ20"/>
      <c r="OXK20"/>
      <c r="OXL20"/>
      <c r="OXM20"/>
      <c r="OXN20"/>
      <c r="OXO20"/>
      <c r="OXP20"/>
      <c r="OXQ20"/>
      <c r="OXR20"/>
      <c r="OXS20"/>
      <c r="OXT20"/>
      <c r="OXU20"/>
      <c r="OXV20"/>
      <c r="OXW20"/>
      <c r="OXX20"/>
      <c r="OXY20"/>
      <c r="OXZ20"/>
      <c r="OYA20"/>
      <c r="OYB20"/>
      <c r="OYC20"/>
      <c r="OYD20"/>
      <c r="OYE20"/>
      <c r="OYF20"/>
      <c r="OYG20"/>
      <c r="OYH20"/>
      <c r="OYI20"/>
      <c r="OYJ20"/>
      <c r="OYK20"/>
      <c r="OYL20"/>
      <c r="OYM20"/>
      <c r="OYN20"/>
      <c r="OYO20"/>
      <c r="OYP20"/>
      <c r="OYQ20"/>
      <c r="OYR20"/>
      <c r="OYS20"/>
      <c r="OYT20"/>
      <c r="OYU20"/>
      <c r="OYV20"/>
      <c r="OYW20"/>
      <c r="OYX20"/>
      <c r="OYY20"/>
      <c r="OYZ20"/>
      <c r="OZA20"/>
      <c r="OZB20"/>
      <c r="OZC20"/>
      <c r="OZD20"/>
      <c r="OZE20"/>
      <c r="OZF20"/>
      <c r="OZG20"/>
      <c r="OZH20"/>
      <c r="OZI20"/>
      <c r="OZJ20"/>
      <c r="OZK20"/>
      <c r="OZL20"/>
      <c r="OZM20"/>
      <c r="OZN20"/>
      <c r="OZO20"/>
      <c r="OZP20"/>
      <c r="OZQ20"/>
      <c r="OZR20"/>
      <c r="OZS20"/>
      <c r="OZT20"/>
      <c r="OZU20"/>
      <c r="OZV20"/>
      <c r="OZW20"/>
      <c r="OZX20"/>
      <c r="OZY20"/>
      <c r="OZZ20"/>
      <c r="PAA20"/>
      <c r="PAB20"/>
      <c r="PAC20"/>
      <c r="PAD20"/>
      <c r="PAE20"/>
      <c r="PAF20"/>
      <c r="PAG20"/>
      <c r="PAH20"/>
      <c r="PAI20"/>
      <c r="PAJ20"/>
      <c r="PAK20"/>
      <c r="PAL20"/>
      <c r="PAM20"/>
      <c r="PAN20"/>
      <c r="PAO20"/>
      <c r="PAP20"/>
      <c r="PAQ20"/>
      <c r="PAR20"/>
      <c r="PAS20"/>
      <c r="PAT20"/>
      <c r="PAU20"/>
      <c r="PAV20"/>
      <c r="PAW20"/>
      <c r="PAX20"/>
      <c r="PAY20"/>
      <c r="PAZ20"/>
      <c r="PBA20"/>
      <c r="PBB20"/>
      <c r="PBC20"/>
      <c r="PBD20"/>
      <c r="PBE20"/>
      <c r="PBF20"/>
      <c r="PBG20"/>
      <c r="PBH20"/>
      <c r="PBI20"/>
      <c r="PBJ20"/>
      <c r="PBK20"/>
      <c r="PBL20"/>
      <c r="PBM20"/>
      <c r="PBN20"/>
      <c r="PBO20"/>
      <c r="PBP20"/>
      <c r="PBQ20"/>
      <c r="PBR20"/>
      <c r="PBS20"/>
      <c r="PBT20"/>
      <c r="PBU20"/>
      <c r="PBV20"/>
      <c r="PBW20"/>
      <c r="PBX20"/>
      <c r="PBY20"/>
      <c r="PBZ20"/>
      <c r="PCA20"/>
      <c r="PCB20"/>
      <c r="PCC20"/>
      <c r="PCD20"/>
      <c r="PCE20"/>
      <c r="PCF20"/>
      <c r="PCG20"/>
      <c r="PCH20"/>
      <c r="PCI20"/>
      <c r="PCJ20"/>
      <c r="PCK20"/>
      <c r="PCL20"/>
      <c r="PCM20"/>
      <c r="PCN20"/>
      <c r="PCO20"/>
      <c r="PCP20"/>
      <c r="PCQ20"/>
      <c r="PCR20"/>
      <c r="PCS20"/>
      <c r="PCT20"/>
      <c r="PCU20"/>
      <c r="PCV20"/>
      <c r="PCW20"/>
      <c r="PCX20"/>
      <c r="PCY20"/>
      <c r="PCZ20"/>
      <c r="PDA20"/>
      <c r="PDB20"/>
      <c r="PDC20"/>
      <c r="PDD20"/>
      <c r="PDE20"/>
      <c r="PDF20"/>
      <c r="PDG20"/>
      <c r="PDH20"/>
      <c r="PDI20"/>
      <c r="PDJ20"/>
      <c r="PDK20"/>
      <c r="PDL20"/>
      <c r="PDM20"/>
      <c r="PDN20"/>
      <c r="PDO20"/>
      <c r="PDP20"/>
      <c r="PDQ20"/>
      <c r="PDR20"/>
      <c r="PDS20"/>
      <c r="PDT20"/>
      <c r="PDU20"/>
      <c r="PDV20"/>
      <c r="PDW20"/>
      <c r="PDX20"/>
      <c r="PDY20"/>
      <c r="PDZ20"/>
      <c r="PEA20"/>
      <c r="PEB20"/>
      <c r="PEC20"/>
      <c r="PED20"/>
      <c r="PEE20"/>
      <c r="PEF20"/>
      <c r="PEG20"/>
      <c r="PEH20"/>
      <c r="PEI20"/>
      <c r="PEJ20"/>
      <c r="PEK20"/>
      <c r="PEL20"/>
      <c r="PEM20"/>
      <c r="PEN20"/>
      <c r="PEO20"/>
      <c r="PEP20"/>
      <c r="PEQ20"/>
      <c r="PER20"/>
      <c r="PES20"/>
      <c r="PET20"/>
      <c r="PEU20"/>
      <c r="PEV20"/>
      <c r="PEW20"/>
      <c r="PEX20"/>
      <c r="PEY20"/>
      <c r="PEZ20"/>
      <c r="PFA20"/>
      <c r="PFB20"/>
      <c r="PFC20"/>
      <c r="PFD20"/>
      <c r="PFE20"/>
      <c r="PFF20"/>
      <c r="PFG20"/>
      <c r="PFH20"/>
      <c r="PFI20"/>
      <c r="PFJ20"/>
      <c r="PFK20"/>
      <c r="PFL20"/>
      <c r="PFM20"/>
      <c r="PFN20"/>
      <c r="PFO20"/>
      <c r="PFP20"/>
      <c r="PFQ20"/>
      <c r="PFR20"/>
      <c r="PFS20"/>
      <c r="PFT20"/>
      <c r="PFU20"/>
      <c r="PFV20"/>
      <c r="PFW20"/>
      <c r="PFX20"/>
      <c r="PFY20"/>
      <c r="PFZ20"/>
      <c r="PGA20"/>
      <c r="PGB20"/>
      <c r="PGC20"/>
      <c r="PGD20"/>
      <c r="PGE20"/>
      <c r="PGF20"/>
      <c r="PGG20"/>
      <c r="PGH20"/>
      <c r="PGI20"/>
      <c r="PGJ20"/>
      <c r="PGK20"/>
      <c r="PGL20"/>
      <c r="PGM20"/>
      <c r="PGN20"/>
      <c r="PGO20"/>
      <c r="PGP20"/>
      <c r="PGQ20"/>
      <c r="PGR20"/>
      <c r="PGS20"/>
      <c r="PGT20"/>
      <c r="PGU20"/>
      <c r="PGV20"/>
      <c r="PGW20"/>
      <c r="PGX20"/>
      <c r="PGY20"/>
      <c r="PGZ20"/>
      <c r="PHA20"/>
      <c r="PHB20"/>
      <c r="PHC20"/>
      <c r="PHD20"/>
      <c r="PHE20"/>
      <c r="PHF20"/>
      <c r="PHG20"/>
      <c r="PHH20"/>
      <c r="PHI20"/>
      <c r="PHJ20"/>
      <c r="PHK20"/>
      <c r="PHL20"/>
      <c r="PHM20"/>
      <c r="PHN20"/>
      <c r="PHO20"/>
      <c r="PHP20"/>
      <c r="PHQ20"/>
      <c r="PHR20"/>
      <c r="PHS20"/>
      <c r="PHT20"/>
      <c r="PHU20"/>
      <c r="PHV20"/>
      <c r="PHW20"/>
      <c r="PHX20"/>
      <c r="PHY20"/>
      <c r="PHZ20"/>
      <c r="PIA20"/>
      <c r="PIB20"/>
      <c r="PIC20"/>
      <c r="PID20"/>
      <c r="PIE20"/>
      <c r="PIF20"/>
      <c r="PIG20"/>
      <c r="PIH20"/>
      <c r="PII20"/>
      <c r="PIJ20"/>
      <c r="PIK20"/>
      <c r="PIL20"/>
      <c r="PIM20"/>
      <c r="PIN20"/>
      <c r="PIO20"/>
      <c r="PIP20"/>
      <c r="PIQ20"/>
      <c r="PIR20"/>
      <c r="PIS20"/>
      <c r="PIT20"/>
      <c r="PIU20"/>
      <c r="PIV20"/>
      <c r="PIW20"/>
      <c r="PIX20"/>
      <c r="PIY20"/>
      <c r="PIZ20"/>
      <c r="PJA20"/>
      <c r="PJB20"/>
      <c r="PJC20"/>
      <c r="PJD20"/>
      <c r="PJE20"/>
      <c r="PJF20"/>
      <c r="PJG20"/>
      <c r="PJH20"/>
      <c r="PJI20"/>
      <c r="PJJ20"/>
      <c r="PJK20"/>
      <c r="PJL20"/>
      <c r="PJM20"/>
      <c r="PJN20"/>
      <c r="PJO20"/>
      <c r="PJP20"/>
      <c r="PJQ20"/>
      <c r="PJR20"/>
      <c r="PJS20"/>
      <c r="PJT20"/>
      <c r="PJU20"/>
      <c r="PJV20"/>
      <c r="PJW20"/>
      <c r="PJX20"/>
      <c r="PJY20"/>
      <c r="PJZ20"/>
      <c r="PKA20"/>
      <c r="PKB20"/>
      <c r="PKC20"/>
      <c r="PKD20"/>
      <c r="PKE20"/>
      <c r="PKF20"/>
      <c r="PKG20"/>
      <c r="PKH20"/>
      <c r="PKI20"/>
      <c r="PKJ20"/>
      <c r="PKK20"/>
      <c r="PKL20"/>
      <c r="PKM20"/>
      <c r="PKN20"/>
      <c r="PKO20"/>
      <c r="PKP20"/>
      <c r="PKQ20"/>
      <c r="PKR20"/>
      <c r="PKS20"/>
      <c r="PKT20"/>
      <c r="PKU20"/>
      <c r="PKV20"/>
      <c r="PKW20"/>
      <c r="PKX20"/>
      <c r="PKY20"/>
      <c r="PKZ20"/>
      <c r="PLA20"/>
      <c r="PLB20"/>
      <c r="PLC20"/>
      <c r="PLD20"/>
      <c r="PLE20"/>
      <c r="PLF20"/>
      <c r="PLG20"/>
      <c r="PLH20"/>
      <c r="PLI20"/>
      <c r="PLJ20"/>
      <c r="PLK20"/>
      <c r="PLL20"/>
      <c r="PLM20"/>
      <c r="PLN20"/>
      <c r="PLO20"/>
      <c r="PLP20"/>
      <c r="PLQ20"/>
      <c r="PLR20"/>
      <c r="PLS20"/>
      <c r="PLT20"/>
      <c r="PLU20"/>
      <c r="PLV20"/>
      <c r="PLW20"/>
      <c r="PLX20"/>
      <c r="PLY20"/>
      <c r="PLZ20"/>
      <c r="PMA20"/>
      <c r="PMB20"/>
      <c r="PMC20"/>
      <c r="PMD20"/>
      <c r="PME20"/>
      <c r="PMF20"/>
      <c r="PMG20"/>
      <c r="PMH20"/>
      <c r="PMI20"/>
      <c r="PMJ20"/>
      <c r="PMK20"/>
      <c r="PML20"/>
      <c r="PMM20"/>
      <c r="PMN20"/>
      <c r="PMO20"/>
      <c r="PMP20"/>
      <c r="PMQ20"/>
      <c r="PMR20"/>
      <c r="PMS20"/>
      <c r="PMT20"/>
      <c r="PMU20"/>
      <c r="PMV20"/>
      <c r="PMW20"/>
      <c r="PMX20"/>
      <c r="PMY20"/>
      <c r="PMZ20"/>
      <c r="PNA20"/>
      <c r="PNB20"/>
      <c r="PNC20"/>
      <c r="PND20"/>
      <c r="PNE20"/>
      <c r="PNF20"/>
      <c r="PNG20"/>
      <c r="PNH20"/>
      <c r="PNI20"/>
      <c r="PNJ20"/>
      <c r="PNK20"/>
      <c r="PNL20"/>
      <c r="PNM20"/>
      <c r="PNN20"/>
      <c r="PNO20"/>
      <c r="PNP20"/>
      <c r="PNQ20"/>
      <c r="PNR20"/>
      <c r="PNS20"/>
      <c r="PNT20"/>
      <c r="PNU20"/>
      <c r="PNV20"/>
      <c r="PNW20"/>
      <c r="PNX20"/>
      <c r="PNY20"/>
      <c r="PNZ20"/>
      <c r="POA20"/>
      <c r="POB20"/>
      <c r="POC20"/>
      <c r="POD20"/>
      <c r="POE20"/>
      <c r="POF20"/>
      <c r="POG20"/>
      <c r="POH20"/>
      <c r="POI20"/>
      <c r="POJ20"/>
      <c r="POK20"/>
      <c r="POL20"/>
      <c r="POM20"/>
      <c r="PON20"/>
      <c r="POO20"/>
      <c r="POP20"/>
      <c r="POQ20"/>
      <c r="POR20"/>
      <c r="POS20"/>
      <c r="POT20"/>
      <c r="POU20"/>
      <c r="POV20"/>
      <c r="POW20"/>
      <c r="POX20"/>
      <c r="POY20"/>
      <c r="POZ20"/>
      <c r="PPA20"/>
      <c r="PPB20"/>
      <c r="PPC20"/>
      <c r="PPD20"/>
      <c r="PPE20"/>
      <c r="PPF20"/>
      <c r="PPG20"/>
      <c r="PPH20"/>
      <c r="PPI20"/>
      <c r="PPJ20"/>
      <c r="PPK20"/>
      <c r="PPL20"/>
      <c r="PPM20"/>
      <c r="PPN20"/>
      <c r="PPO20"/>
      <c r="PPP20"/>
      <c r="PPQ20"/>
      <c r="PPR20"/>
      <c r="PPS20"/>
      <c r="PPT20"/>
      <c r="PPU20"/>
      <c r="PPV20"/>
      <c r="PPW20"/>
      <c r="PPX20"/>
      <c r="PPY20"/>
      <c r="PPZ20"/>
      <c r="PQA20"/>
      <c r="PQB20"/>
      <c r="PQC20"/>
      <c r="PQD20"/>
      <c r="PQE20"/>
      <c r="PQF20"/>
      <c r="PQG20"/>
      <c r="PQH20"/>
      <c r="PQI20"/>
      <c r="PQJ20"/>
      <c r="PQK20"/>
      <c r="PQL20"/>
      <c r="PQM20"/>
      <c r="PQN20"/>
      <c r="PQO20"/>
      <c r="PQP20"/>
      <c r="PQQ20"/>
      <c r="PQR20"/>
      <c r="PQS20"/>
      <c r="PQT20"/>
      <c r="PQU20"/>
      <c r="PQV20"/>
      <c r="PQW20"/>
      <c r="PQX20"/>
      <c r="PQY20"/>
      <c r="PQZ20"/>
      <c r="PRA20"/>
      <c r="PRB20"/>
      <c r="PRC20"/>
      <c r="PRD20"/>
      <c r="PRE20"/>
      <c r="PRF20"/>
      <c r="PRG20"/>
      <c r="PRH20"/>
      <c r="PRI20"/>
      <c r="PRJ20"/>
      <c r="PRK20"/>
      <c r="PRL20"/>
      <c r="PRM20"/>
      <c r="PRN20"/>
      <c r="PRO20"/>
      <c r="PRP20"/>
      <c r="PRQ20"/>
      <c r="PRR20"/>
      <c r="PRS20"/>
      <c r="PRT20"/>
      <c r="PRU20"/>
      <c r="PRV20"/>
      <c r="PRW20"/>
      <c r="PRX20"/>
      <c r="PRY20"/>
      <c r="PRZ20"/>
      <c r="PSA20"/>
      <c r="PSB20"/>
      <c r="PSC20"/>
      <c r="PSD20"/>
      <c r="PSE20"/>
      <c r="PSF20"/>
      <c r="PSG20"/>
      <c r="PSH20"/>
      <c r="PSI20"/>
      <c r="PSJ20"/>
      <c r="PSK20"/>
      <c r="PSL20"/>
      <c r="PSM20"/>
      <c r="PSN20"/>
      <c r="PSO20"/>
      <c r="PSP20"/>
      <c r="PSQ20"/>
      <c r="PSR20"/>
      <c r="PSS20"/>
      <c r="PST20"/>
      <c r="PSU20"/>
      <c r="PSV20"/>
      <c r="PSW20"/>
      <c r="PSX20"/>
      <c r="PSY20"/>
      <c r="PSZ20"/>
      <c r="PTA20"/>
      <c r="PTB20"/>
      <c r="PTC20"/>
      <c r="PTD20"/>
      <c r="PTE20"/>
      <c r="PTF20"/>
      <c r="PTG20"/>
      <c r="PTH20"/>
      <c r="PTI20"/>
      <c r="PTJ20"/>
      <c r="PTK20"/>
      <c r="PTL20"/>
      <c r="PTM20"/>
      <c r="PTN20"/>
      <c r="PTO20"/>
      <c r="PTP20"/>
      <c r="PTQ20"/>
      <c r="PTR20"/>
      <c r="PTS20"/>
      <c r="PTT20"/>
      <c r="PTU20"/>
      <c r="PTV20"/>
      <c r="PTW20"/>
      <c r="PTX20"/>
      <c r="PTY20"/>
      <c r="PTZ20"/>
      <c r="PUA20"/>
      <c r="PUB20"/>
      <c r="PUC20"/>
      <c r="PUD20"/>
      <c r="PUE20"/>
      <c r="PUF20"/>
      <c r="PUG20"/>
      <c r="PUH20"/>
      <c r="PUI20"/>
      <c r="PUJ20"/>
      <c r="PUK20"/>
      <c r="PUL20"/>
      <c r="PUM20"/>
      <c r="PUN20"/>
      <c r="PUO20"/>
      <c r="PUP20"/>
      <c r="PUQ20"/>
      <c r="PUR20"/>
      <c r="PUS20"/>
      <c r="PUT20"/>
      <c r="PUU20"/>
      <c r="PUV20"/>
      <c r="PUW20"/>
      <c r="PUX20"/>
      <c r="PUY20"/>
      <c r="PUZ20"/>
      <c r="PVA20"/>
      <c r="PVB20"/>
      <c r="PVC20"/>
      <c r="PVD20"/>
      <c r="PVE20"/>
      <c r="PVF20"/>
      <c r="PVG20"/>
      <c r="PVH20"/>
      <c r="PVI20"/>
      <c r="PVJ20"/>
      <c r="PVK20"/>
      <c r="PVL20"/>
      <c r="PVM20"/>
      <c r="PVN20"/>
      <c r="PVO20"/>
      <c r="PVP20"/>
      <c r="PVQ20"/>
      <c r="PVR20"/>
      <c r="PVS20"/>
      <c r="PVT20"/>
      <c r="PVU20"/>
      <c r="PVV20"/>
      <c r="PVW20"/>
      <c r="PVX20"/>
      <c r="PVY20"/>
      <c r="PVZ20"/>
      <c r="PWA20"/>
      <c r="PWB20"/>
      <c r="PWC20"/>
      <c r="PWD20"/>
      <c r="PWE20"/>
      <c r="PWF20"/>
      <c r="PWG20"/>
      <c r="PWH20"/>
      <c r="PWI20"/>
      <c r="PWJ20"/>
      <c r="PWK20"/>
      <c r="PWL20"/>
      <c r="PWM20"/>
      <c r="PWN20"/>
      <c r="PWO20"/>
      <c r="PWP20"/>
      <c r="PWQ20"/>
      <c r="PWR20"/>
      <c r="PWS20"/>
      <c r="PWT20"/>
      <c r="PWU20"/>
      <c r="PWV20"/>
      <c r="PWW20"/>
      <c r="PWX20"/>
      <c r="PWY20"/>
      <c r="PWZ20"/>
      <c r="PXA20"/>
      <c r="PXB20"/>
      <c r="PXC20"/>
      <c r="PXD20"/>
      <c r="PXE20"/>
      <c r="PXF20"/>
      <c r="PXG20"/>
      <c r="PXH20"/>
      <c r="PXI20"/>
      <c r="PXJ20"/>
      <c r="PXK20"/>
      <c r="PXL20"/>
      <c r="PXM20"/>
      <c r="PXN20"/>
      <c r="PXO20"/>
      <c r="PXP20"/>
      <c r="PXQ20"/>
      <c r="PXR20"/>
      <c r="PXS20"/>
      <c r="PXT20"/>
      <c r="PXU20"/>
      <c r="PXV20"/>
      <c r="PXW20"/>
      <c r="PXX20"/>
      <c r="PXY20"/>
      <c r="PXZ20"/>
      <c r="PYA20"/>
      <c r="PYB20"/>
      <c r="PYC20"/>
      <c r="PYD20"/>
      <c r="PYE20"/>
      <c r="PYF20"/>
      <c r="PYG20"/>
      <c r="PYH20"/>
      <c r="PYI20"/>
      <c r="PYJ20"/>
      <c r="PYK20"/>
      <c r="PYL20"/>
      <c r="PYM20"/>
      <c r="PYN20"/>
      <c r="PYO20"/>
      <c r="PYP20"/>
      <c r="PYQ20"/>
      <c r="PYR20"/>
      <c r="PYS20"/>
      <c r="PYT20"/>
      <c r="PYU20"/>
      <c r="PYV20"/>
      <c r="PYW20"/>
      <c r="PYX20"/>
      <c r="PYY20"/>
      <c r="PYZ20"/>
      <c r="PZA20"/>
      <c r="PZB20"/>
      <c r="PZC20"/>
      <c r="PZD20"/>
      <c r="PZE20"/>
      <c r="PZF20"/>
      <c r="PZG20"/>
      <c r="PZH20"/>
      <c r="PZI20"/>
      <c r="PZJ20"/>
      <c r="PZK20"/>
      <c r="PZL20"/>
      <c r="PZM20"/>
      <c r="PZN20"/>
      <c r="PZO20"/>
      <c r="PZP20"/>
      <c r="PZQ20"/>
      <c r="PZR20"/>
      <c r="PZS20"/>
      <c r="PZT20"/>
      <c r="PZU20"/>
      <c r="PZV20"/>
      <c r="PZW20"/>
      <c r="PZX20"/>
      <c r="PZY20"/>
      <c r="PZZ20"/>
      <c r="QAA20"/>
      <c r="QAB20"/>
      <c r="QAC20"/>
      <c r="QAD20"/>
      <c r="QAE20"/>
      <c r="QAF20"/>
      <c r="QAG20"/>
      <c r="QAH20"/>
      <c r="QAI20"/>
      <c r="QAJ20"/>
      <c r="QAK20"/>
      <c r="QAL20"/>
      <c r="QAM20"/>
      <c r="QAN20"/>
      <c r="QAO20"/>
      <c r="QAP20"/>
      <c r="QAQ20"/>
      <c r="QAR20"/>
      <c r="QAS20"/>
      <c r="QAT20"/>
      <c r="QAU20"/>
      <c r="QAV20"/>
      <c r="QAW20"/>
      <c r="QAX20"/>
      <c r="QAY20"/>
      <c r="QAZ20"/>
      <c r="QBA20"/>
      <c r="QBB20"/>
      <c r="QBC20"/>
      <c r="QBD20"/>
      <c r="QBE20"/>
      <c r="QBF20"/>
      <c r="QBG20"/>
      <c r="QBH20"/>
      <c r="QBI20"/>
      <c r="QBJ20"/>
      <c r="QBK20"/>
      <c r="QBL20"/>
      <c r="QBM20"/>
      <c r="QBN20"/>
      <c r="QBO20"/>
      <c r="QBP20"/>
      <c r="QBQ20"/>
      <c r="QBR20"/>
      <c r="QBS20"/>
      <c r="QBT20"/>
      <c r="QBU20"/>
      <c r="QBV20"/>
      <c r="QBW20"/>
      <c r="QBX20"/>
      <c r="QBY20"/>
      <c r="QBZ20"/>
      <c r="QCA20"/>
      <c r="QCB20"/>
      <c r="QCC20"/>
      <c r="QCD20"/>
      <c r="QCE20"/>
      <c r="QCF20"/>
      <c r="QCG20"/>
      <c r="QCH20"/>
      <c r="QCI20"/>
      <c r="QCJ20"/>
      <c r="QCK20"/>
      <c r="QCL20"/>
      <c r="QCM20"/>
      <c r="QCN20"/>
      <c r="QCO20"/>
      <c r="QCP20"/>
      <c r="QCQ20"/>
      <c r="QCR20"/>
      <c r="QCS20"/>
      <c r="QCT20"/>
      <c r="QCU20"/>
      <c r="QCV20"/>
      <c r="QCW20"/>
      <c r="QCX20"/>
      <c r="QCY20"/>
      <c r="QCZ20"/>
      <c r="QDA20"/>
      <c r="QDB20"/>
      <c r="QDC20"/>
      <c r="QDD20"/>
      <c r="QDE20"/>
      <c r="QDF20"/>
      <c r="QDG20"/>
      <c r="QDH20"/>
      <c r="QDI20"/>
      <c r="QDJ20"/>
      <c r="QDK20"/>
      <c r="QDL20"/>
      <c r="QDM20"/>
      <c r="QDN20"/>
      <c r="QDO20"/>
      <c r="QDP20"/>
      <c r="QDQ20"/>
      <c r="QDR20"/>
      <c r="QDS20"/>
      <c r="QDT20"/>
      <c r="QDU20"/>
      <c r="QDV20"/>
      <c r="QDW20"/>
      <c r="QDX20"/>
      <c r="QDY20"/>
      <c r="QDZ20"/>
      <c r="QEA20"/>
      <c r="QEB20"/>
      <c r="QEC20"/>
      <c r="QED20"/>
      <c r="QEE20"/>
      <c r="QEF20"/>
      <c r="QEG20"/>
      <c r="QEH20"/>
      <c r="QEI20"/>
      <c r="QEJ20"/>
      <c r="QEK20"/>
      <c r="QEL20"/>
      <c r="QEM20"/>
      <c r="QEN20"/>
      <c r="QEO20"/>
      <c r="QEP20"/>
      <c r="QEQ20"/>
      <c r="QER20"/>
      <c r="QES20"/>
      <c r="QET20"/>
      <c r="QEU20"/>
      <c r="QEV20"/>
      <c r="QEW20"/>
      <c r="QEX20"/>
      <c r="QEY20"/>
      <c r="QEZ20"/>
      <c r="QFA20"/>
      <c r="QFB20"/>
      <c r="QFC20"/>
      <c r="QFD20"/>
      <c r="QFE20"/>
      <c r="QFF20"/>
      <c r="QFG20"/>
      <c r="QFH20"/>
      <c r="QFI20"/>
      <c r="QFJ20"/>
      <c r="QFK20"/>
      <c r="QFL20"/>
      <c r="QFM20"/>
      <c r="QFN20"/>
      <c r="QFO20"/>
      <c r="QFP20"/>
      <c r="QFQ20"/>
      <c r="QFR20"/>
      <c r="QFS20"/>
      <c r="QFT20"/>
      <c r="QFU20"/>
      <c r="QFV20"/>
      <c r="QFW20"/>
      <c r="QFX20"/>
      <c r="QFY20"/>
      <c r="QFZ20"/>
      <c r="QGA20"/>
      <c r="QGB20"/>
      <c r="QGC20"/>
      <c r="QGD20"/>
      <c r="QGE20"/>
      <c r="QGF20"/>
      <c r="QGG20"/>
      <c r="QGH20"/>
      <c r="QGI20"/>
      <c r="QGJ20"/>
      <c r="QGK20"/>
      <c r="QGL20"/>
      <c r="QGM20"/>
      <c r="QGN20"/>
      <c r="QGO20"/>
      <c r="QGP20"/>
      <c r="QGQ20"/>
      <c r="QGR20"/>
      <c r="QGS20"/>
      <c r="QGT20"/>
      <c r="QGU20"/>
      <c r="QGV20"/>
      <c r="QGW20"/>
      <c r="QGX20"/>
      <c r="QGY20"/>
      <c r="QGZ20"/>
      <c r="QHA20"/>
      <c r="QHB20"/>
      <c r="QHC20"/>
      <c r="QHD20"/>
      <c r="QHE20"/>
      <c r="QHF20"/>
      <c r="QHG20"/>
      <c r="QHH20"/>
      <c r="QHI20"/>
      <c r="QHJ20"/>
      <c r="QHK20"/>
      <c r="QHL20"/>
      <c r="QHM20"/>
      <c r="QHN20"/>
      <c r="QHO20"/>
      <c r="QHP20"/>
      <c r="QHQ20"/>
      <c r="QHR20"/>
      <c r="QHS20"/>
      <c r="QHT20"/>
      <c r="QHU20"/>
      <c r="QHV20"/>
      <c r="QHW20"/>
      <c r="QHX20"/>
      <c r="QHY20"/>
      <c r="QHZ20"/>
      <c r="QIA20"/>
      <c r="QIB20"/>
      <c r="QIC20"/>
      <c r="QID20"/>
      <c r="QIE20"/>
      <c r="QIF20"/>
      <c r="QIG20"/>
      <c r="QIH20"/>
      <c r="QII20"/>
      <c r="QIJ20"/>
      <c r="QIK20"/>
      <c r="QIL20"/>
      <c r="QIM20"/>
      <c r="QIN20"/>
      <c r="QIO20"/>
      <c r="QIP20"/>
      <c r="QIQ20"/>
      <c r="QIR20"/>
      <c r="QIS20"/>
      <c r="QIT20"/>
      <c r="QIU20"/>
      <c r="QIV20"/>
      <c r="QIW20"/>
      <c r="QIX20"/>
      <c r="QIY20"/>
      <c r="QIZ20"/>
      <c r="QJA20"/>
      <c r="QJB20"/>
      <c r="QJC20"/>
      <c r="QJD20"/>
      <c r="QJE20"/>
      <c r="QJF20"/>
      <c r="QJG20"/>
      <c r="QJH20"/>
      <c r="QJI20"/>
      <c r="QJJ20"/>
      <c r="QJK20"/>
      <c r="QJL20"/>
      <c r="QJM20"/>
      <c r="QJN20"/>
      <c r="QJO20"/>
      <c r="QJP20"/>
      <c r="QJQ20"/>
      <c r="QJR20"/>
      <c r="QJS20"/>
      <c r="QJT20"/>
      <c r="QJU20"/>
      <c r="QJV20"/>
      <c r="QJW20"/>
      <c r="QJX20"/>
      <c r="QJY20"/>
      <c r="QJZ20"/>
      <c r="QKA20"/>
      <c r="QKB20"/>
      <c r="QKC20"/>
      <c r="QKD20"/>
      <c r="QKE20"/>
      <c r="QKF20"/>
      <c r="QKG20"/>
      <c r="QKH20"/>
      <c r="QKI20"/>
      <c r="QKJ20"/>
      <c r="QKK20"/>
      <c r="QKL20"/>
      <c r="QKM20"/>
      <c r="QKN20"/>
      <c r="QKO20"/>
      <c r="QKP20"/>
      <c r="QKQ20"/>
      <c r="QKR20"/>
      <c r="QKS20"/>
      <c r="QKT20"/>
      <c r="QKU20"/>
      <c r="QKV20"/>
      <c r="QKW20"/>
      <c r="QKX20"/>
      <c r="QKY20"/>
      <c r="QKZ20"/>
      <c r="QLA20"/>
      <c r="QLB20"/>
      <c r="QLC20"/>
      <c r="QLD20"/>
      <c r="QLE20"/>
      <c r="QLF20"/>
      <c r="QLG20"/>
      <c r="QLH20"/>
      <c r="QLI20"/>
      <c r="QLJ20"/>
      <c r="QLK20"/>
      <c r="QLL20"/>
      <c r="QLM20"/>
      <c r="QLN20"/>
      <c r="QLO20"/>
      <c r="QLP20"/>
      <c r="QLQ20"/>
      <c r="QLR20"/>
      <c r="QLS20"/>
      <c r="QLT20"/>
      <c r="QLU20"/>
      <c r="QLV20"/>
      <c r="QLW20"/>
      <c r="QLX20"/>
      <c r="QLY20"/>
      <c r="QLZ20"/>
      <c r="QMA20"/>
      <c r="QMB20"/>
      <c r="QMC20"/>
      <c r="QMD20"/>
      <c r="QME20"/>
      <c r="QMF20"/>
      <c r="QMG20"/>
      <c r="QMH20"/>
      <c r="QMI20"/>
      <c r="QMJ20"/>
      <c r="QMK20"/>
      <c r="QML20"/>
      <c r="QMM20"/>
      <c r="QMN20"/>
      <c r="QMO20"/>
      <c r="QMP20"/>
      <c r="QMQ20"/>
      <c r="QMR20"/>
      <c r="QMS20"/>
      <c r="QMT20"/>
      <c r="QMU20"/>
      <c r="QMV20"/>
      <c r="QMW20"/>
      <c r="QMX20"/>
      <c r="QMY20"/>
      <c r="QMZ20"/>
      <c r="QNA20"/>
      <c r="QNB20"/>
      <c r="QNC20"/>
      <c r="QND20"/>
      <c r="QNE20"/>
      <c r="QNF20"/>
      <c r="QNG20"/>
      <c r="QNH20"/>
      <c r="QNI20"/>
      <c r="QNJ20"/>
      <c r="QNK20"/>
      <c r="QNL20"/>
      <c r="QNM20"/>
      <c r="QNN20"/>
      <c r="QNO20"/>
      <c r="QNP20"/>
      <c r="QNQ20"/>
      <c r="QNR20"/>
      <c r="QNS20"/>
      <c r="QNT20"/>
      <c r="QNU20"/>
      <c r="QNV20"/>
      <c r="QNW20"/>
      <c r="QNX20"/>
      <c r="QNY20"/>
      <c r="QNZ20"/>
      <c r="QOA20"/>
      <c r="QOB20"/>
      <c r="QOC20"/>
      <c r="QOD20"/>
      <c r="QOE20"/>
      <c r="QOF20"/>
      <c r="QOG20"/>
      <c r="QOH20"/>
      <c r="QOI20"/>
      <c r="QOJ20"/>
      <c r="QOK20"/>
      <c r="QOL20"/>
      <c r="QOM20"/>
      <c r="QON20"/>
      <c r="QOO20"/>
      <c r="QOP20"/>
      <c r="QOQ20"/>
      <c r="QOR20"/>
      <c r="QOS20"/>
      <c r="QOT20"/>
      <c r="QOU20"/>
      <c r="QOV20"/>
      <c r="QOW20"/>
      <c r="QOX20"/>
      <c r="QOY20"/>
      <c r="QOZ20"/>
      <c r="QPA20"/>
      <c r="QPB20"/>
      <c r="QPC20"/>
      <c r="QPD20"/>
      <c r="QPE20"/>
      <c r="QPF20"/>
      <c r="QPG20"/>
      <c r="QPH20"/>
      <c r="QPI20"/>
      <c r="QPJ20"/>
      <c r="QPK20"/>
      <c r="QPL20"/>
      <c r="QPM20"/>
      <c r="QPN20"/>
      <c r="QPO20"/>
      <c r="QPP20"/>
      <c r="QPQ20"/>
      <c r="QPR20"/>
      <c r="QPS20"/>
      <c r="QPT20"/>
      <c r="QPU20"/>
      <c r="QPV20"/>
      <c r="QPW20"/>
      <c r="QPX20"/>
      <c r="QPY20"/>
      <c r="QPZ20"/>
      <c r="QQA20"/>
      <c r="QQB20"/>
      <c r="QQC20"/>
      <c r="QQD20"/>
      <c r="QQE20"/>
      <c r="QQF20"/>
      <c r="QQG20"/>
      <c r="QQH20"/>
      <c r="QQI20"/>
      <c r="QQJ20"/>
      <c r="QQK20"/>
      <c r="QQL20"/>
      <c r="QQM20"/>
      <c r="QQN20"/>
      <c r="QQO20"/>
      <c r="QQP20"/>
      <c r="QQQ20"/>
      <c r="QQR20"/>
      <c r="QQS20"/>
      <c r="QQT20"/>
      <c r="QQU20"/>
      <c r="QQV20"/>
      <c r="QQW20"/>
      <c r="QQX20"/>
      <c r="QQY20"/>
      <c r="QQZ20"/>
      <c r="QRA20"/>
      <c r="QRB20"/>
      <c r="QRC20"/>
      <c r="QRD20"/>
      <c r="QRE20"/>
      <c r="QRF20"/>
      <c r="QRG20"/>
      <c r="QRH20"/>
      <c r="QRI20"/>
      <c r="QRJ20"/>
      <c r="QRK20"/>
      <c r="QRL20"/>
      <c r="QRM20"/>
      <c r="QRN20"/>
      <c r="QRO20"/>
      <c r="QRP20"/>
      <c r="QRQ20"/>
      <c r="QRR20"/>
      <c r="QRS20"/>
      <c r="QRT20"/>
      <c r="QRU20"/>
      <c r="QRV20"/>
      <c r="QRW20"/>
      <c r="QRX20"/>
      <c r="QRY20"/>
      <c r="QRZ20"/>
      <c r="QSA20"/>
      <c r="QSB20"/>
      <c r="QSC20"/>
      <c r="QSD20"/>
      <c r="QSE20"/>
      <c r="QSF20"/>
      <c r="QSG20"/>
      <c r="QSH20"/>
      <c r="QSI20"/>
      <c r="QSJ20"/>
      <c r="QSK20"/>
      <c r="QSL20"/>
      <c r="QSM20"/>
      <c r="QSN20"/>
      <c r="QSO20"/>
      <c r="QSP20"/>
      <c r="QSQ20"/>
      <c r="QSR20"/>
      <c r="QSS20"/>
      <c r="QST20"/>
      <c r="QSU20"/>
      <c r="QSV20"/>
      <c r="QSW20"/>
      <c r="QSX20"/>
      <c r="QSY20"/>
      <c r="QSZ20"/>
      <c r="QTA20"/>
      <c r="QTB20"/>
      <c r="QTC20"/>
      <c r="QTD20"/>
      <c r="QTE20"/>
      <c r="QTF20"/>
      <c r="QTG20"/>
      <c r="QTH20"/>
      <c r="QTI20"/>
      <c r="QTJ20"/>
      <c r="QTK20"/>
      <c r="QTL20"/>
      <c r="QTM20"/>
      <c r="QTN20"/>
      <c r="QTO20"/>
      <c r="QTP20"/>
      <c r="QTQ20"/>
      <c r="QTR20"/>
      <c r="QTS20"/>
      <c r="QTT20"/>
      <c r="QTU20"/>
      <c r="QTV20"/>
      <c r="QTW20"/>
      <c r="QTX20"/>
      <c r="QTY20"/>
      <c r="QTZ20"/>
      <c r="QUA20"/>
      <c r="QUB20"/>
      <c r="QUC20"/>
      <c r="QUD20"/>
      <c r="QUE20"/>
      <c r="QUF20"/>
      <c r="QUG20"/>
      <c r="QUH20"/>
      <c r="QUI20"/>
      <c r="QUJ20"/>
      <c r="QUK20"/>
      <c r="QUL20"/>
      <c r="QUM20"/>
      <c r="QUN20"/>
      <c r="QUO20"/>
      <c r="QUP20"/>
      <c r="QUQ20"/>
      <c r="QUR20"/>
      <c r="QUS20"/>
      <c r="QUT20"/>
      <c r="QUU20"/>
      <c r="QUV20"/>
      <c r="QUW20"/>
      <c r="QUX20"/>
      <c r="QUY20"/>
      <c r="QUZ20"/>
      <c r="QVA20"/>
      <c r="QVB20"/>
      <c r="QVC20"/>
      <c r="QVD20"/>
      <c r="QVE20"/>
      <c r="QVF20"/>
      <c r="QVG20"/>
      <c r="QVH20"/>
      <c r="QVI20"/>
      <c r="QVJ20"/>
      <c r="QVK20"/>
      <c r="QVL20"/>
      <c r="QVM20"/>
      <c r="QVN20"/>
      <c r="QVO20"/>
      <c r="QVP20"/>
      <c r="QVQ20"/>
      <c r="QVR20"/>
      <c r="QVS20"/>
      <c r="QVT20"/>
      <c r="QVU20"/>
      <c r="QVV20"/>
      <c r="QVW20"/>
      <c r="QVX20"/>
      <c r="QVY20"/>
      <c r="QVZ20"/>
      <c r="QWA20"/>
      <c r="QWB20"/>
      <c r="QWC20"/>
      <c r="QWD20"/>
      <c r="QWE20"/>
      <c r="QWF20"/>
      <c r="QWG20"/>
      <c r="QWH20"/>
      <c r="QWI20"/>
      <c r="QWJ20"/>
      <c r="QWK20"/>
      <c r="QWL20"/>
      <c r="QWM20"/>
      <c r="QWN20"/>
      <c r="QWO20"/>
      <c r="QWP20"/>
      <c r="QWQ20"/>
      <c r="QWR20"/>
      <c r="QWS20"/>
      <c r="QWT20"/>
      <c r="QWU20"/>
      <c r="QWV20"/>
      <c r="QWW20"/>
      <c r="QWX20"/>
      <c r="QWY20"/>
      <c r="QWZ20"/>
      <c r="QXA20"/>
      <c r="QXB20"/>
      <c r="QXC20"/>
      <c r="QXD20"/>
      <c r="QXE20"/>
      <c r="QXF20"/>
      <c r="QXG20"/>
      <c r="QXH20"/>
      <c r="QXI20"/>
      <c r="QXJ20"/>
      <c r="QXK20"/>
      <c r="QXL20"/>
      <c r="QXM20"/>
      <c r="QXN20"/>
      <c r="QXO20"/>
      <c r="QXP20"/>
      <c r="QXQ20"/>
      <c r="QXR20"/>
      <c r="QXS20"/>
      <c r="QXT20"/>
      <c r="QXU20"/>
      <c r="QXV20"/>
      <c r="QXW20"/>
      <c r="QXX20"/>
      <c r="QXY20"/>
      <c r="QXZ20"/>
      <c r="QYA20"/>
      <c r="QYB20"/>
      <c r="QYC20"/>
      <c r="QYD20"/>
      <c r="QYE20"/>
      <c r="QYF20"/>
      <c r="QYG20"/>
      <c r="QYH20"/>
      <c r="QYI20"/>
      <c r="QYJ20"/>
      <c r="QYK20"/>
      <c r="QYL20"/>
      <c r="QYM20"/>
      <c r="QYN20"/>
      <c r="QYO20"/>
      <c r="QYP20"/>
      <c r="QYQ20"/>
      <c r="QYR20"/>
      <c r="QYS20"/>
      <c r="QYT20"/>
      <c r="QYU20"/>
      <c r="QYV20"/>
      <c r="QYW20"/>
      <c r="QYX20"/>
      <c r="QYY20"/>
      <c r="QYZ20"/>
      <c r="QZA20"/>
      <c r="QZB20"/>
      <c r="QZC20"/>
      <c r="QZD20"/>
      <c r="QZE20"/>
      <c r="QZF20"/>
      <c r="QZG20"/>
      <c r="QZH20"/>
      <c r="QZI20"/>
      <c r="QZJ20"/>
      <c r="QZK20"/>
      <c r="QZL20"/>
      <c r="QZM20"/>
      <c r="QZN20"/>
      <c r="QZO20"/>
      <c r="QZP20"/>
      <c r="QZQ20"/>
      <c r="QZR20"/>
      <c r="QZS20"/>
      <c r="QZT20"/>
      <c r="QZU20"/>
      <c r="QZV20"/>
      <c r="QZW20"/>
      <c r="QZX20"/>
      <c r="QZY20"/>
      <c r="QZZ20"/>
      <c r="RAA20"/>
      <c r="RAB20"/>
      <c r="RAC20"/>
      <c r="RAD20"/>
      <c r="RAE20"/>
      <c r="RAF20"/>
      <c r="RAG20"/>
      <c r="RAH20"/>
      <c r="RAI20"/>
      <c r="RAJ20"/>
      <c r="RAK20"/>
      <c r="RAL20"/>
      <c r="RAM20"/>
      <c r="RAN20"/>
      <c r="RAO20"/>
      <c r="RAP20"/>
      <c r="RAQ20"/>
      <c r="RAR20"/>
      <c r="RAS20"/>
      <c r="RAT20"/>
      <c r="RAU20"/>
      <c r="RAV20"/>
      <c r="RAW20"/>
      <c r="RAX20"/>
      <c r="RAY20"/>
      <c r="RAZ20"/>
      <c r="RBA20"/>
      <c r="RBB20"/>
      <c r="RBC20"/>
      <c r="RBD20"/>
      <c r="RBE20"/>
      <c r="RBF20"/>
      <c r="RBG20"/>
      <c r="RBH20"/>
      <c r="RBI20"/>
      <c r="RBJ20"/>
      <c r="RBK20"/>
      <c r="RBL20"/>
      <c r="RBM20"/>
      <c r="RBN20"/>
      <c r="RBO20"/>
      <c r="RBP20"/>
      <c r="RBQ20"/>
      <c r="RBR20"/>
      <c r="RBS20"/>
      <c r="RBT20"/>
      <c r="RBU20"/>
      <c r="RBV20"/>
      <c r="RBW20"/>
      <c r="RBX20"/>
      <c r="RBY20"/>
      <c r="RBZ20"/>
      <c r="RCA20"/>
      <c r="RCB20"/>
      <c r="RCC20"/>
      <c r="RCD20"/>
      <c r="RCE20"/>
      <c r="RCF20"/>
      <c r="RCG20"/>
      <c r="RCH20"/>
      <c r="RCI20"/>
      <c r="RCJ20"/>
      <c r="RCK20"/>
      <c r="RCL20"/>
      <c r="RCM20"/>
      <c r="RCN20"/>
      <c r="RCO20"/>
      <c r="RCP20"/>
      <c r="RCQ20"/>
      <c r="RCR20"/>
      <c r="RCS20"/>
      <c r="RCT20"/>
      <c r="RCU20"/>
      <c r="RCV20"/>
      <c r="RCW20"/>
      <c r="RCX20"/>
      <c r="RCY20"/>
      <c r="RCZ20"/>
      <c r="RDA20"/>
      <c r="RDB20"/>
      <c r="RDC20"/>
      <c r="RDD20"/>
      <c r="RDE20"/>
      <c r="RDF20"/>
      <c r="RDG20"/>
      <c r="RDH20"/>
      <c r="RDI20"/>
      <c r="RDJ20"/>
      <c r="RDK20"/>
      <c r="RDL20"/>
      <c r="RDM20"/>
      <c r="RDN20"/>
      <c r="RDO20"/>
      <c r="RDP20"/>
      <c r="RDQ20"/>
      <c r="RDR20"/>
      <c r="RDS20"/>
      <c r="RDT20"/>
      <c r="RDU20"/>
      <c r="RDV20"/>
      <c r="RDW20"/>
      <c r="RDX20"/>
      <c r="RDY20"/>
      <c r="RDZ20"/>
      <c r="REA20"/>
      <c r="REB20"/>
      <c r="REC20"/>
      <c r="RED20"/>
      <c r="REE20"/>
      <c r="REF20"/>
      <c r="REG20"/>
      <c r="REH20"/>
      <c r="REI20"/>
      <c r="REJ20"/>
      <c r="REK20"/>
      <c r="REL20"/>
      <c r="REM20"/>
      <c r="REN20"/>
      <c r="REO20"/>
      <c r="REP20"/>
      <c r="REQ20"/>
      <c r="RER20"/>
      <c r="RES20"/>
      <c r="RET20"/>
      <c r="REU20"/>
      <c r="REV20"/>
      <c r="REW20"/>
      <c r="REX20"/>
      <c r="REY20"/>
      <c r="REZ20"/>
      <c r="RFA20"/>
      <c r="RFB20"/>
      <c r="RFC20"/>
      <c r="RFD20"/>
      <c r="RFE20"/>
      <c r="RFF20"/>
      <c r="RFG20"/>
      <c r="RFH20"/>
      <c r="RFI20"/>
      <c r="RFJ20"/>
      <c r="RFK20"/>
      <c r="RFL20"/>
      <c r="RFM20"/>
      <c r="RFN20"/>
      <c r="RFO20"/>
      <c r="RFP20"/>
      <c r="RFQ20"/>
      <c r="RFR20"/>
      <c r="RFS20"/>
      <c r="RFT20"/>
      <c r="RFU20"/>
      <c r="RFV20"/>
      <c r="RFW20"/>
      <c r="RFX20"/>
      <c r="RFY20"/>
      <c r="RFZ20"/>
      <c r="RGA20"/>
      <c r="RGB20"/>
      <c r="RGC20"/>
      <c r="RGD20"/>
      <c r="RGE20"/>
      <c r="RGF20"/>
      <c r="RGG20"/>
      <c r="RGH20"/>
      <c r="RGI20"/>
      <c r="RGJ20"/>
      <c r="RGK20"/>
      <c r="RGL20"/>
      <c r="RGM20"/>
      <c r="RGN20"/>
      <c r="RGO20"/>
      <c r="RGP20"/>
      <c r="RGQ20"/>
      <c r="RGR20"/>
      <c r="RGS20"/>
      <c r="RGT20"/>
      <c r="RGU20"/>
      <c r="RGV20"/>
      <c r="RGW20"/>
      <c r="RGX20"/>
      <c r="RGY20"/>
      <c r="RGZ20"/>
      <c r="RHA20"/>
      <c r="RHB20"/>
      <c r="RHC20"/>
      <c r="RHD20"/>
      <c r="RHE20"/>
      <c r="RHF20"/>
      <c r="RHG20"/>
      <c r="RHH20"/>
      <c r="RHI20"/>
      <c r="RHJ20"/>
      <c r="RHK20"/>
      <c r="RHL20"/>
      <c r="RHM20"/>
      <c r="RHN20"/>
      <c r="RHO20"/>
      <c r="RHP20"/>
      <c r="RHQ20"/>
      <c r="RHR20"/>
      <c r="RHS20"/>
      <c r="RHT20"/>
      <c r="RHU20"/>
      <c r="RHV20"/>
      <c r="RHW20"/>
      <c r="RHX20"/>
      <c r="RHY20"/>
      <c r="RHZ20"/>
      <c r="RIA20"/>
      <c r="RIB20"/>
      <c r="RIC20"/>
      <c r="RID20"/>
      <c r="RIE20"/>
      <c r="RIF20"/>
      <c r="RIG20"/>
      <c r="RIH20"/>
      <c r="RII20"/>
      <c r="RIJ20"/>
      <c r="RIK20"/>
      <c r="RIL20"/>
      <c r="RIM20"/>
      <c r="RIN20"/>
      <c r="RIO20"/>
      <c r="RIP20"/>
      <c r="RIQ20"/>
      <c r="RIR20"/>
      <c r="RIS20"/>
      <c r="RIT20"/>
      <c r="RIU20"/>
      <c r="RIV20"/>
      <c r="RIW20"/>
      <c r="RIX20"/>
      <c r="RIY20"/>
      <c r="RIZ20"/>
      <c r="RJA20"/>
      <c r="RJB20"/>
      <c r="RJC20"/>
      <c r="RJD20"/>
      <c r="RJE20"/>
      <c r="RJF20"/>
      <c r="RJG20"/>
      <c r="RJH20"/>
      <c r="RJI20"/>
      <c r="RJJ20"/>
      <c r="RJK20"/>
      <c r="RJL20"/>
      <c r="RJM20"/>
      <c r="RJN20"/>
      <c r="RJO20"/>
      <c r="RJP20"/>
      <c r="RJQ20"/>
      <c r="RJR20"/>
      <c r="RJS20"/>
      <c r="RJT20"/>
      <c r="RJU20"/>
      <c r="RJV20"/>
      <c r="RJW20"/>
      <c r="RJX20"/>
      <c r="RJY20"/>
      <c r="RJZ20"/>
      <c r="RKA20"/>
      <c r="RKB20"/>
      <c r="RKC20"/>
      <c r="RKD20"/>
      <c r="RKE20"/>
      <c r="RKF20"/>
      <c r="RKG20"/>
      <c r="RKH20"/>
      <c r="RKI20"/>
      <c r="RKJ20"/>
      <c r="RKK20"/>
      <c r="RKL20"/>
      <c r="RKM20"/>
      <c r="RKN20"/>
      <c r="RKO20"/>
      <c r="RKP20"/>
      <c r="RKQ20"/>
      <c r="RKR20"/>
      <c r="RKS20"/>
      <c r="RKT20"/>
      <c r="RKU20"/>
      <c r="RKV20"/>
      <c r="RKW20"/>
      <c r="RKX20"/>
      <c r="RKY20"/>
      <c r="RKZ20"/>
      <c r="RLA20"/>
      <c r="RLB20"/>
      <c r="RLC20"/>
      <c r="RLD20"/>
      <c r="RLE20"/>
      <c r="RLF20"/>
      <c r="RLG20"/>
      <c r="RLH20"/>
      <c r="RLI20"/>
      <c r="RLJ20"/>
      <c r="RLK20"/>
      <c r="RLL20"/>
      <c r="RLM20"/>
      <c r="RLN20"/>
      <c r="RLO20"/>
      <c r="RLP20"/>
      <c r="RLQ20"/>
      <c r="RLR20"/>
      <c r="RLS20"/>
      <c r="RLT20"/>
      <c r="RLU20"/>
      <c r="RLV20"/>
      <c r="RLW20"/>
      <c r="RLX20"/>
      <c r="RLY20"/>
      <c r="RLZ20"/>
      <c r="RMA20"/>
      <c r="RMB20"/>
      <c r="RMC20"/>
      <c r="RMD20"/>
      <c r="RME20"/>
      <c r="RMF20"/>
      <c r="RMG20"/>
      <c r="RMH20"/>
      <c r="RMI20"/>
      <c r="RMJ20"/>
      <c r="RMK20"/>
      <c r="RML20"/>
      <c r="RMM20"/>
      <c r="RMN20"/>
      <c r="RMO20"/>
      <c r="RMP20"/>
      <c r="RMQ20"/>
      <c r="RMR20"/>
      <c r="RMS20"/>
      <c r="RMT20"/>
      <c r="RMU20"/>
      <c r="RMV20"/>
      <c r="RMW20"/>
      <c r="RMX20"/>
      <c r="RMY20"/>
      <c r="RMZ20"/>
      <c r="RNA20"/>
      <c r="RNB20"/>
      <c r="RNC20"/>
      <c r="RND20"/>
      <c r="RNE20"/>
      <c r="RNF20"/>
      <c r="RNG20"/>
      <c r="RNH20"/>
      <c r="RNI20"/>
      <c r="RNJ20"/>
      <c r="RNK20"/>
      <c r="RNL20"/>
      <c r="RNM20"/>
      <c r="RNN20"/>
      <c r="RNO20"/>
      <c r="RNP20"/>
      <c r="RNQ20"/>
      <c r="RNR20"/>
      <c r="RNS20"/>
      <c r="RNT20"/>
      <c r="RNU20"/>
      <c r="RNV20"/>
      <c r="RNW20"/>
      <c r="RNX20"/>
      <c r="RNY20"/>
      <c r="RNZ20"/>
      <c r="ROA20"/>
      <c r="ROB20"/>
      <c r="ROC20"/>
      <c r="ROD20"/>
      <c r="ROE20"/>
      <c r="ROF20"/>
      <c r="ROG20"/>
      <c r="ROH20"/>
      <c r="ROI20"/>
      <c r="ROJ20"/>
      <c r="ROK20"/>
      <c r="ROL20"/>
      <c r="ROM20"/>
      <c r="RON20"/>
      <c r="ROO20"/>
      <c r="ROP20"/>
      <c r="ROQ20"/>
      <c r="ROR20"/>
      <c r="ROS20"/>
      <c r="ROT20"/>
      <c r="ROU20"/>
      <c r="ROV20"/>
      <c r="ROW20"/>
      <c r="ROX20"/>
      <c r="ROY20"/>
      <c r="ROZ20"/>
      <c r="RPA20"/>
      <c r="RPB20"/>
      <c r="RPC20"/>
      <c r="RPD20"/>
      <c r="RPE20"/>
      <c r="RPF20"/>
      <c r="RPG20"/>
      <c r="RPH20"/>
      <c r="RPI20"/>
      <c r="RPJ20"/>
      <c r="RPK20"/>
      <c r="RPL20"/>
      <c r="RPM20"/>
      <c r="RPN20"/>
      <c r="RPO20"/>
      <c r="RPP20"/>
      <c r="RPQ20"/>
      <c r="RPR20"/>
      <c r="RPS20"/>
      <c r="RPT20"/>
      <c r="RPU20"/>
      <c r="RPV20"/>
      <c r="RPW20"/>
      <c r="RPX20"/>
      <c r="RPY20"/>
      <c r="RPZ20"/>
      <c r="RQA20"/>
      <c r="RQB20"/>
      <c r="RQC20"/>
      <c r="RQD20"/>
      <c r="RQE20"/>
      <c r="RQF20"/>
      <c r="RQG20"/>
      <c r="RQH20"/>
      <c r="RQI20"/>
      <c r="RQJ20"/>
      <c r="RQK20"/>
      <c r="RQL20"/>
      <c r="RQM20"/>
      <c r="RQN20"/>
      <c r="RQO20"/>
      <c r="RQP20"/>
      <c r="RQQ20"/>
      <c r="RQR20"/>
      <c r="RQS20"/>
      <c r="RQT20"/>
      <c r="RQU20"/>
      <c r="RQV20"/>
      <c r="RQW20"/>
      <c r="RQX20"/>
      <c r="RQY20"/>
      <c r="RQZ20"/>
      <c r="RRA20"/>
      <c r="RRB20"/>
      <c r="RRC20"/>
      <c r="RRD20"/>
      <c r="RRE20"/>
      <c r="RRF20"/>
      <c r="RRG20"/>
      <c r="RRH20"/>
      <c r="RRI20"/>
      <c r="RRJ20"/>
      <c r="RRK20"/>
      <c r="RRL20"/>
      <c r="RRM20"/>
      <c r="RRN20"/>
      <c r="RRO20"/>
      <c r="RRP20"/>
      <c r="RRQ20"/>
      <c r="RRR20"/>
      <c r="RRS20"/>
      <c r="RRT20"/>
      <c r="RRU20"/>
      <c r="RRV20"/>
      <c r="RRW20"/>
      <c r="RRX20"/>
      <c r="RRY20"/>
      <c r="RRZ20"/>
      <c r="RSA20"/>
      <c r="RSB20"/>
      <c r="RSC20"/>
      <c r="RSD20"/>
      <c r="RSE20"/>
      <c r="RSF20"/>
      <c r="RSG20"/>
      <c r="RSH20"/>
      <c r="RSI20"/>
      <c r="RSJ20"/>
      <c r="RSK20"/>
      <c r="RSL20"/>
      <c r="RSM20"/>
      <c r="RSN20"/>
      <c r="RSO20"/>
      <c r="RSP20"/>
      <c r="RSQ20"/>
      <c r="RSR20"/>
      <c r="RSS20"/>
      <c r="RST20"/>
      <c r="RSU20"/>
      <c r="RSV20"/>
      <c r="RSW20"/>
      <c r="RSX20"/>
      <c r="RSY20"/>
      <c r="RSZ20"/>
      <c r="RTA20"/>
      <c r="RTB20"/>
      <c r="RTC20"/>
      <c r="RTD20"/>
      <c r="RTE20"/>
      <c r="RTF20"/>
      <c r="RTG20"/>
      <c r="RTH20"/>
      <c r="RTI20"/>
      <c r="RTJ20"/>
      <c r="RTK20"/>
      <c r="RTL20"/>
      <c r="RTM20"/>
      <c r="RTN20"/>
      <c r="RTO20"/>
      <c r="RTP20"/>
      <c r="RTQ20"/>
      <c r="RTR20"/>
      <c r="RTS20"/>
      <c r="RTT20"/>
      <c r="RTU20"/>
      <c r="RTV20"/>
      <c r="RTW20"/>
      <c r="RTX20"/>
      <c r="RTY20"/>
      <c r="RTZ20"/>
      <c r="RUA20"/>
      <c r="RUB20"/>
      <c r="RUC20"/>
      <c r="RUD20"/>
      <c r="RUE20"/>
      <c r="RUF20"/>
      <c r="RUG20"/>
      <c r="RUH20"/>
      <c r="RUI20"/>
      <c r="RUJ20"/>
      <c r="RUK20"/>
      <c r="RUL20"/>
      <c r="RUM20"/>
      <c r="RUN20"/>
      <c r="RUO20"/>
      <c r="RUP20"/>
      <c r="RUQ20"/>
      <c r="RUR20"/>
      <c r="RUS20"/>
      <c r="RUT20"/>
      <c r="RUU20"/>
      <c r="RUV20"/>
      <c r="RUW20"/>
      <c r="RUX20"/>
      <c r="RUY20"/>
      <c r="RUZ20"/>
      <c r="RVA20"/>
      <c r="RVB20"/>
      <c r="RVC20"/>
      <c r="RVD20"/>
      <c r="RVE20"/>
      <c r="RVF20"/>
      <c r="RVG20"/>
      <c r="RVH20"/>
      <c r="RVI20"/>
      <c r="RVJ20"/>
      <c r="RVK20"/>
      <c r="RVL20"/>
      <c r="RVM20"/>
      <c r="RVN20"/>
      <c r="RVO20"/>
      <c r="RVP20"/>
      <c r="RVQ20"/>
      <c r="RVR20"/>
      <c r="RVS20"/>
      <c r="RVT20"/>
      <c r="RVU20"/>
      <c r="RVV20"/>
      <c r="RVW20"/>
      <c r="RVX20"/>
      <c r="RVY20"/>
      <c r="RVZ20"/>
      <c r="RWA20"/>
      <c r="RWB20"/>
      <c r="RWC20"/>
      <c r="RWD20"/>
      <c r="RWE20"/>
      <c r="RWF20"/>
      <c r="RWG20"/>
      <c r="RWH20"/>
      <c r="RWI20"/>
      <c r="RWJ20"/>
      <c r="RWK20"/>
      <c r="RWL20"/>
      <c r="RWM20"/>
      <c r="RWN20"/>
      <c r="RWO20"/>
      <c r="RWP20"/>
      <c r="RWQ20"/>
      <c r="RWR20"/>
      <c r="RWS20"/>
      <c r="RWT20"/>
      <c r="RWU20"/>
      <c r="RWV20"/>
      <c r="RWW20"/>
      <c r="RWX20"/>
      <c r="RWY20"/>
      <c r="RWZ20"/>
      <c r="RXA20"/>
      <c r="RXB20"/>
      <c r="RXC20"/>
      <c r="RXD20"/>
      <c r="RXE20"/>
      <c r="RXF20"/>
      <c r="RXG20"/>
      <c r="RXH20"/>
      <c r="RXI20"/>
      <c r="RXJ20"/>
      <c r="RXK20"/>
      <c r="RXL20"/>
      <c r="RXM20"/>
      <c r="RXN20"/>
      <c r="RXO20"/>
      <c r="RXP20"/>
      <c r="RXQ20"/>
      <c r="RXR20"/>
      <c r="RXS20"/>
      <c r="RXT20"/>
      <c r="RXU20"/>
      <c r="RXV20"/>
      <c r="RXW20"/>
      <c r="RXX20"/>
      <c r="RXY20"/>
      <c r="RXZ20"/>
      <c r="RYA20"/>
      <c r="RYB20"/>
      <c r="RYC20"/>
      <c r="RYD20"/>
      <c r="RYE20"/>
      <c r="RYF20"/>
      <c r="RYG20"/>
      <c r="RYH20"/>
      <c r="RYI20"/>
      <c r="RYJ20"/>
      <c r="RYK20"/>
      <c r="RYL20"/>
      <c r="RYM20"/>
      <c r="RYN20"/>
      <c r="RYO20"/>
      <c r="RYP20"/>
      <c r="RYQ20"/>
      <c r="RYR20"/>
      <c r="RYS20"/>
      <c r="RYT20"/>
      <c r="RYU20"/>
      <c r="RYV20"/>
      <c r="RYW20"/>
      <c r="RYX20"/>
      <c r="RYY20"/>
      <c r="RYZ20"/>
      <c r="RZA20"/>
      <c r="RZB20"/>
      <c r="RZC20"/>
      <c r="RZD20"/>
      <c r="RZE20"/>
      <c r="RZF20"/>
      <c r="RZG20"/>
      <c r="RZH20"/>
      <c r="RZI20"/>
      <c r="RZJ20"/>
      <c r="RZK20"/>
      <c r="RZL20"/>
      <c r="RZM20"/>
      <c r="RZN20"/>
      <c r="RZO20"/>
      <c r="RZP20"/>
      <c r="RZQ20"/>
      <c r="RZR20"/>
      <c r="RZS20"/>
      <c r="RZT20"/>
      <c r="RZU20"/>
      <c r="RZV20"/>
      <c r="RZW20"/>
      <c r="RZX20"/>
      <c r="RZY20"/>
      <c r="RZZ20"/>
      <c r="SAA20"/>
      <c r="SAB20"/>
      <c r="SAC20"/>
      <c r="SAD20"/>
      <c r="SAE20"/>
      <c r="SAF20"/>
      <c r="SAG20"/>
      <c r="SAH20"/>
      <c r="SAI20"/>
      <c r="SAJ20"/>
      <c r="SAK20"/>
      <c r="SAL20"/>
      <c r="SAM20"/>
      <c r="SAN20"/>
      <c r="SAO20"/>
      <c r="SAP20"/>
      <c r="SAQ20"/>
      <c r="SAR20"/>
      <c r="SAS20"/>
      <c r="SAT20"/>
      <c r="SAU20"/>
      <c r="SAV20"/>
      <c r="SAW20"/>
      <c r="SAX20"/>
      <c r="SAY20"/>
      <c r="SAZ20"/>
      <c r="SBA20"/>
      <c r="SBB20"/>
      <c r="SBC20"/>
      <c r="SBD20"/>
      <c r="SBE20"/>
      <c r="SBF20"/>
      <c r="SBG20"/>
      <c r="SBH20"/>
      <c r="SBI20"/>
      <c r="SBJ20"/>
      <c r="SBK20"/>
      <c r="SBL20"/>
      <c r="SBM20"/>
      <c r="SBN20"/>
      <c r="SBO20"/>
      <c r="SBP20"/>
      <c r="SBQ20"/>
      <c r="SBR20"/>
      <c r="SBS20"/>
      <c r="SBT20"/>
      <c r="SBU20"/>
      <c r="SBV20"/>
      <c r="SBW20"/>
      <c r="SBX20"/>
      <c r="SBY20"/>
      <c r="SBZ20"/>
      <c r="SCA20"/>
      <c r="SCB20"/>
      <c r="SCC20"/>
      <c r="SCD20"/>
      <c r="SCE20"/>
      <c r="SCF20"/>
      <c r="SCG20"/>
      <c r="SCH20"/>
      <c r="SCI20"/>
      <c r="SCJ20"/>
      <c r="SCK20"/>
      <c r="SCL20"/>
      <c r="SCM20"/>
      <c r="SCN20"/>
      <c r="SCO20"/>
      <c r="SCP20"/>
      <c r="SCQ20"/>
      <c r="SCR20"/>
      <c r="SCS20"/>
      <c r="SCT20"/>
      <c r="SCU20"/>
      <c r="SCV20"/>
      <c r="SCW20"/>
      <c r="SCX20"/>
      <c r="SCY20"/>
      <c r="SCZ20"/>
      <c r="SDA20"/>
      <c r="SDB20"/>
      <c r="SDC20"/>
      <c r="SDD20"/>
      <c r="SDE20"/>
      <c r="SDF20"/>
      <c r="SDG20"/>
      <c r="SDH20"/>
      <c r="SDI20"/>
      <c r="SDJ20"/>
      <c r="SDK20"/>
      <c r="SDL20"/>
      <c r="SDM20"/>
      <c r="SDN20"/>
      <c r="SDO20"/>
      <c r="SDP20"/>
      <c r="SDQ20"/>
      <c r="SDR20"/>
      <c r="SDS20"/>
      <c r="SDT20"/>
      <c r="SDU20"/>
      <c r="SDV20"/>
      <c r="SDW20"/>
      <c r="SDX20"/>
      <c r="SDY20"/>
      <c r="SDZ20"/>
      <c r="SEA20"/>
      <c r="SEB20"/>
      <c r="SEC20"/>
      <c r="SED20"/>
      <c r="SEE20"/>
      <c r="SEF20"/>
      <c r="SEG20"/>
      <c r="SEH20"/>
      <c r="SEI20"/>
      <c r="SEJ20"/>
      <c r="SEK20"/>
      <c r="SEL20"/>
      <c r="SEM20"/>
      <c r="SEN20"/>
      <c r="SEO20"/>
      <c r="SEP20"/>
      <c r="SEQ20"/>
      <c r="SER20"/>
      <c r="SES20"/>
      <c r="SET20"/>
      <c r="SEU20"/>
      <c r="SEV20"/>
      <c r="SEW20"/>
      <c r="SEX20"/>
      <c r="SEY20"/>
      <c r="SEZ20"/>
      <c r="SFA20"/>
      <c r="SFB20"/>
      <c r="SFC20"/>
      <c r="SFD20"/>
      <c r="SFE20"/>
      <c r="SFF20"/>
      <c r="SFG20"/>
      <c r="SFH20"/>
      <c r="SFI20"/>
      <c r="SFJ20"/>
      <c r="SFK20"/>
      <c r="SFL20"/>
      <c r="SFM20"/>
      <c r="SFN20"/>
      <c r="SFO20"/>
      <c r="SFP20"/>
      <c r="SFQ20"/>
      <c r="SFR20"/>
      <c r="SFS20"/>
      <c r="SFT20"/>
      <c r="SFU20"/>
      <c r="SFV20"/>
      <c r="SFW20"/>
      <c r="SFX20"/>
      <c r="SFY20"/>
      <c r="SFZ20"/>
      <c r="SGA20"/>
      <c r="SGB20"/>
      <c r="SGC20"/>
      <c r="SGD20"/>
      <c r="SGE20"/>
      <c r="SGF20"/>
      <c r="SGG20"/>
      <c r="SGH20"/>
      <c r="SGI20"/>
      <c r="SGJ20"/>
      <c r="SGK20"/>
      <c r="SGL20"/>
      <c r="SGM20"/>
      <c r="SGN20"/>
      <c r="SGO20"/>
      <c r="SGP20"/>
      <c r="SGQ20"/>
      <c r="SGR20"/>
      <c r="SGS20"/>
      <c r="SGT20"/>
      <c r="SGU20"/>
      <c r="SGV20"/>
      <c r="SGW20"/>
      <c r="SGX20"/>
      <c r="SGY20"/>
      <c r="SGZ20"/>
      <c r="SHA20"/>
      <c r="SHB20"/>
      <c r="SHC20"/>
      <c r="SHD20"/>
      <c r="SHE20"/>
      <c r="SHF20"/>
      <c r="SHG20"/>
      <c r="SHH20"/>
      <c r="SHI20"/>
      <c r="SHJ20"/>
      <c r="SHK20"/>
      <c r="SHL20"/>
      <c r="SHM20"/>
      <c r="SHN20"/>
      <c r="SHO20"/>
      <c r="SHP20"/>
      <c r="SHQ20"/>
      <c r="SHR20"/>
      <c r="SHS20"/>
      <c r="SHT20"/>
      <c r="SHU20"/>
      <c r="SHV20"/>
      <c r="SHW20"/>
      <c r="SHX20"/>
      <c r="SHY20"/>
      <c r="SHZ20"/>
      <c r="SIA20"/>
      <c r="SIB20"/>
      <c r="SIC20"/>
      <c r="SID20"/>
      <c r="SIE20"/>
      <c r="SIF20"/>
      <c r="SIG20"/>
      <c r="SIH20"/>
      <c r="SII20"/>
      <c r="SIJ20"/>
      <c r="SIK20"/>
      <c r="SIL20"/>
      <c r="SIM20"/>
      <c r="SIN20"/>
      <c r="SIO20"/>
      <c r="SIP20"/>
      <c r="SIQ20"/>
      <c r="SIR20"/>
      <c r="SIS20"/>
      <c r="SIT20"/>
      <c r="SIU20"/>
      <c r="SIV20"/>
      <c r="SIW20"/>
      <c r="SIX20"/>
      <c r="SIY20"/>
      <c r="SIZ20"/>
      <c r="SJA20"/>
      <c r="SJB20"/>
      <c r="SJC20"/>
      <c r="SJD20"/>
      <c r="SJE20"/>
      <c r="SJF20"/>
      <c r="SJG20"/>
      <c r="SJH20"/>
      <c r="SJI20"/>
      <c r="SJJ20"/>
      <c r="SJK20"/>
      <c r="SJL20"/>
      <c r="SJM20"/>
      <c r="SJN20"/>
      <c r="SJO20"/>
      <c r="SJP20"/>
      <c r="SJQ20"/>
      <c r="SJR20"/>
      <c r="SJS20"/>
      <c r="SJT20"/>
      <c r="SJU20"/>
      <c r="SJV20"/>
      <c r="SJW20"/>
      <c r="SJX20"/>
      <c r="SJY20"/>
      <c r="SJZ20"/>
      <c r="SKA20"/>
      <c r="SKB20"/>
      <c r="SKC20"/>
      <c r="SKD20"/>
      <c r="SKE20"/>
      <c r="SKF20"/>
      <c r="SKG20"/>
      <c r="SKH20"/>
      <c r="SKI20"/>
      <c r="SKJ20"/>
      <c r="SKK20"/>
      <c r="SKL20"/>
      <c r="SKM20"/>
      <c r="SKN20"/>
      <c r="SKO20"/>
      <c r="SKP20"/>
      <c r="SKQ20"/>
      <c r="SKR20"/>
      <c r="SKS20"/>
      <c r="SKT20"/>
      <c r="SKU20"/>
      <c r="SKV20"/>
      <c r="SKW20"/>
      <c r="SKX20"/>
      <c r="SKY20"/>
      <c r="SKZ20"/>
      <c r="SLA20"/>
      <c r="SLB20"/>
      <c r="SLC20"/>
      <c r="SLD20"/>
      <c r="SLE20"/>
      <c r="SLF20"/>
      <c r="SLG20"/>
      <c r="SLH20"/>
      <c r="SLI20"/>
      <c r="SLJ20"/>
      <c r="SLK20"/>
      <c r="SLL20"/>
      <c r="SLM20"/>
      <c r="SLN20"/>
      <c r="SLO20"/>
      <c r="SLP20"/>
      <c r="SLQ20"/>
      <c r="SLR20"/>
      <c r="SLS20"/>
      <c r="SLT20"/>
      <c r="SLU20"/>
      <c r="SLV20"/>
      <c r="SLW20"/>
      <c r="SLX20"/>
      <c r="SLY20"/>
      <c r="SLZ20"/>
      <c r="SMA20"/>
      <c r="SMB20"/>
      <c r="SMC20"/>
      <c r="SMD20"/>
      <c r="SME20"/>
      <c r="SMF20"/>
      <c r="SMG20"/>
      <c r="SMH20"/>
      <c r="SMI20"/>
      <c r="SMJ20"/>
      <c r="SMK20"/>
      <c r="SML20"/>
      <c r="SMM20"/>
      <c r="SMN20"/>
      <c r="SMO20"/>
      <c r="SMP20"/>
      <c r="SMQ20"/>
      <c r="SMR20"/>
      <c r="SMS20"/>
      <c r="SMT20"/>
      <c r="SMU20"/>
      <c r="SMV20"/>
      <c r="SMW20"/>
      <c r="SMX20"/>
      <c r="SMY20"/>
      <c r="SMZ20"/>
      <c r="SNA20"/>
      <c r="SNB20"/>
      <c r="SNC20"/>
      <c r="SND20"/>
      <c r="SNE20"/>
      <c r="SNF20"/>
      <c r="SNG20"/>
      <c r="SNH20"/>
      <c r="SNI20"/>
      <c r="SNJ20"/>
      <c r="SNK20"/>
      <c r="SNL20"/>
      <c r="SNM20"/>
      <c r="SNN20"/>
      <c r="SNO20"/>
      <c r="SNP20"/>
      <c r="SNQ20"/>
      <c r="SNR20"/>
      <c r="SNS20"/>
      <c r="SNT20"/>
      <c r="SNU20"/>
      <c r="SNV20"/>
      <c r="SNW20"/>
      <c r="SNX20"/>
      <c r="SNY20"/>
      <c r="SNZ20"/>
      <c r="SOA20"/>
      <c r="SOB20"/>
      <c r="SOC20"/>
      <c r="SOD20"/>
      <c r="SOE20"/>
      <c r="SOF20"/>
      <c r="SOG20"/>
      <c r="SOH20"/>
      <c r="SOI20"/>
      <c r="SOJ20"/>
      <c r="SOK20"/>
      <c r="SOL20"/>
      <c r="SOM20"/>
      <c r="SON20"/>
      <c r="SOO20"/>
      <c r="SOP20"/>
      <c r="SOQ20"/>
      <c r="SOR20"/>
      <c r="SOS20"/>
      <c r="SOT20"/>
      <c r="SOU20"/>
      <c r="SOV20"/>
      <c r="SOW20"/>
      <c r="SOX20"/>
      <c r="SOY20"/>
      <c r="SOZ20"/>
      <c r="SPA20"/>
      <c r="SPB20"/>
      <c r="SPC20"/>
      <c r="SPD20"/>
      <c r="SPE20"/>
      <c r="SPF20"/>
      <c r="SPG20"/>
      <c r="SPH20"/>
      <c r="SPI20"/>
      <c r="SPJ20"/>
      <c r="SPK20"/>
      <c r="SPL20"/>
      <c r="SPM20"/>
      <c r="SPN20"/>
      <c r="SPO20"/>
      <c r="SPP20"/>
      <c r="SPQ20"/>
      <c r="SPR20"/>
      <c r="SPS20"/>
      <c r="SPT20"/>
      <c r="SPU20"/>
      <c r="SPV20"/>
      <c r="SPW20"/>
      <c r="SPX20"/>
      <c r="SPY20"/>
      <c r="SPZ20"/>
      <c r="SQA20"/>
      <c r="SQB20"/>
      <c r="SQC20"/>
      <c r="SQD20"/>
      <c r="SQE20"/>
      <c r="SQF20"/>
      <c r="SQG20"/>
      <c r="SQH20"/>
      <c r="SQI20"/>
      <c r="SQJ20"/>
      <c r="SQK20"/>
      <c r="SQL20"/>
      <c r="SQM20"/>
      <c r="SQN20"/>
      <c r="SQO20"/>
      <c r="SQP20"/>
      <c r="SQQ20"/>
      <c r="SQR20"/>
      <c r="SQS20"/>
      <c r="SQT20"/>
      <c r="SQU20"/>
      <c r="SQV20"/>
      <c r="SQW20"/>
      <c r="SQX20"/>
      <c r="SQY20"/>
      <c r="SQZ20"/>
      <c r="SRA20"/>
      <c r="SRB20"/>
      <c r="SRC20"/>
      <c r="SRD20"/>
      <c r="SRE20"/>
      <c r="SRF20"/>
      <c r="SRG20"/>
      <c r="SRH20"/>
      <c r="SRI20"/>
      <c r="SRJ20"/>
      <c r="SRK20"/>
      <c r="SRL20"/>
      <c r="SRM20"/>
      <c r="SRN20"/>
      <c r="SRO20"/>
      <c r="SRP20"/>
      <c r="SRQ20"/>
      <c r="SRR20"/>
      <c r="SRS20"/>
      <c r="SRT20"/>
      <c r="SRU20"/>
      <c r="SRV20"/>
      <c r="SRW20"/>
      <c r="SRX20"/>
      <c r="SRY20"/>
      <c r="SRZ20"/>
      <c r="SSA20"/>
      <c r="SSB20"/>
      <c r="SSC20"/>
      <c r="SSD20"/>
      <c r="SSE20"/>
      <c r="SSF20"/>
      <c r="SSG20"/>
      <c r="SSH20"/>
      <c r="SSI20"/>
      <c r="SSJ20"/>
      <c r="SSK20"/>
      <c r="SSL20"/>
      <c r="SSM20"/>
      <c r="SSN20"/>
      <c r="SSO20"/>
      <c r="SSP20"/>
      <c r="SSQ20"/>
      <c r="SSR20"/>
      <c r="SSS20"/>
      <c r="SST20"/>
      <c r="SSU20"/>
      <c r="SSV20"/>
      <c r="SSW20"/>
      <c r="SSX20"/>
      <c r="SSY20"/>
      <c r="SSZ20"/>
      <c r="STA20"/>
      <c r="STB20"/>
      <c r="STC20"/>
      <c r="STD20"/>
      <c r="STE20"/>
      <c r="STF20"/>
      <c r="STG20"/>
      <c r="STH20"/>
      <c r="STI20"/>
      <c r="STJ20"/>
      <c r="STK20"/>
      <c r="STL20"/>
      <c r="STM20"/>
      <c r="STN20"/>
      <c r="STO20"/>
      <c r="STP20"/>
      <c r="STQ20"/>
      <c r="STR20"/>
      <c r="STS20"/>
      <c r="STT20"/>
      <c r="STU20"/>
      <c r="STV20"/>
      <c r="STW20"/>
      <c r="STX20"/>
      <c r="STY20"/>
      <c r="STZ20"/>
      <c r="SUA20"/>
      <c r="SUB20"/>
      <c r="SUC20"/>
      <c r="SUD20"/>
      <c r="SUE20"/>
      <c r="SUF20"/>
      <c r="SUG20"/>
      <c r="SUH20"/>
      <c r="SUI20"/>
      <c r="SUJ20"/>
      <c r="SUK20"/>
      <c r="SUL20"/>
      <c r="SUM20"/>
      <c r="SUN20"/>
      <c r="SUO20"/>
      <c r="SUP20"/>
      <c r="SUQ20"/>
      <c r="SUR20"/>
      <c r="SUS20"/>
      <c r="SUT20"/>
      <c r="SUU20"/>
      <c r="SUV20"/>
      <c r="SUW20"/>
      <c r="SUX20"/>
      <c r="SUY20"/>
      <c r="SUZ20"/>
      <c r="SVA20"/>
      <c r="SVB20"/>
      <c r="SVC20"/>
      <c r="SVD20"/>
      <c r="SVE20"/>
      <c r="SVF20"/>
      <c r="SVG20"/>
      <c r="SVH20"/>
      <c r="SVI20"/>
      <c r="SVJ20"/>
      <c r="SVK20"/>
      <c r="SVL20"/>
      <c r="SVM20"/>
      <c r="SVN20"/>
      <c r="SVO20"/>
      <c r="SVP20"/>
      <c r="SVQ20"/>
      <c r="SVR20"/>
      <c r="SVS20"/>
      <c r="SVT20"/>
      <c r="SVU20"/>
      <c r="SVV20"/>
      <c r="SVW20"/>
      <c r="SVX20"/>
      <c r="SVY20"/>
      <c r="SVZ20"/>
      <c r="SWA20"/>
      <c r="SWB20"/>
      <c r="SWC20"/>
      <c r="SWD20"/>
      <c r="SWE20"/>
      <c r="SWF20"/>
      <c r="SWG20"/>
      <c r="SWH20"/>
      <c r="SWI20"/>
      <c r="SWJ20"/>
      <c r="SWK20"/>
      <c r="SWL20"/>
      <c r="SWM20"/>
      <c r="SWN20"/>
      <c r="SWO20"/>
      <c r="SWP20"/>
      <c r="SWQ20"/>
      <c r="SWR20"/>
      <c r="SWS20"/>
      <c r="SWT20"/>
      <c r="SWU20"/>
      <c r="SWV20"/>
      <c r="SWW20"/>
      <c r="SWX20"/>
      <c r="SWY20"/>
      <c r="SWZ20"/>
      <c r="SXA20"/>
      <c r="SXB20"/>
      <c r="SXC20"/>
      <c r="SXD20"/>
      <c r="SXE20"/>
      <c r="SXF20"/>
      <c r="SXG20"/>
      <c r="SXH20"/>
      <c r="SXI20"/>
      <c r="SXJ20"/>
      <c r="SXK20"/>
      <c r="SXL20"/>
      <c r="SXM20"/>
      <c r="SXN20"/>
      <c r="SXO20"/>
      <c r="SXP20"/>
      <c r="SXQ20"/>
      <c r="SXR20"/>
      <c r="SXS20"/>
      <c r="SXT20"/>
      <c r="SXU20"/>
      <c r="SXV20"/>
      <c r="SXW20"/>
      <c r="SXX20"/>
      <c r="SXY20"/>
      <c r="SXZ20"/>
      <c r="SYA20"/>
      <c r="SYB20"/>
      <c r="SYC20"/>
      <c r="SYD20"/>
      <c r="SYE20"/>
      <c r="SYF20"/>
      <c r="SYG20"/>
      <c r="SYH20"/>
      <c r="SYI20"/>
      <c r="SYJ20"/>
      <c r="SYK20"/>
      <c r="SYL20"/>
      <c r="SYM20"/>
      <c r="SYN20"/>
      <c r="SYO20"/>
      <c r="SYP20"/>
      <c r="SYQ20"/>
      <c r="SYR20"/>
      <c r="SYS20"/>
      <c r="SYT20"/>
      <c r="SYU20"/>
      <c r="SYV20"/>
      <c r="SYW20"/>
      <c r="SYX20"/>
      <c r="SYY20"/>
      <c r="SYZ20"/>
      <c r="SZA20"/>
      <c r="SZB20"/>
      <c r="SZC20"/>
      <c r="SZD20"/>
      <c r="SZE20"/>
      <c r="SZF20"/>
      <c r="SZG20"/>
      <c r="SZH20"/>
      <c r="SZI20"/>
      <c r="SZJ20"/>
      <c r="SZK20"/>
      <c r="SZL20"/>
      <c r="SZM20"/>
      <c r="SZN20"/>
      <c r="SZO20"/>
      <c r="SZP20"/>
      <c r="SZQ20"/>
      <c r="SZR20"/>
      <c r="SZS20"/>
      <c r="SZT20"/>
      <c r="SZU20"/>
      <c r="SZV20"/>
      <c r="SZW20"/>
      <c r="SZX20"/>
      <c r="SZY20"/>
      <c r="SZZ20"/>
      <c r="TAA20"/>
      <c r="TAB20"/>
      <c r="TAC20"/>
      <c r="TAD20"/>
      <c r="TAE20"/>
      <c r="TAF20"/>
      <c r="TAG20"/>
      <c r="TAH20"/>
      <c r="TAI20"/>
      <c r="TAJ20"/>
      <c r="TAK20"/>
      <c r="TAL20"/>
      <c r="TAM20"/>
      <c r="TAN20"/>
      <c r="TAO20"/>
      <c r="TAP20"/>
      <c r="TAQ20"/>
      <c r="TAR20"/>
      <c r="TAS20"/>
      <c r="TAT20"/>
      <c r="TAU20"/>
      <c r="TAV20"/>
      <c r="TAW20"/>
      <c r="TAX20"/>
      <c r="TAY20"/>
      <c r="TAZ20"/>
      <c r="TBA20"/>
      <c r="TBB20"/>
      <c r="TBC20"/>
      <c r="TBD20"/>
      <c r="TBE20"/>
      <c r="TBF20"/>
      <c r="TBG20"/>
      <c r="TBH20"/>
      <c r="TBI20"/>
      <c r="TBJ20"/>
      <c r="TBK20"/>
      <c r="TBL20"/>
      <c r="TBM20"/>
      <c r="TBN20"/>
      <c r="TBO20"/>
      <c r="TBP20"/>
      <c r="TBQ20"/>
      <c r="TBR20"/>
      <c r="TBS20"/>
      <c r="TBT20"/>
      <c r="TBU20"/>
      <c r="TBV20"/>
      <c r="TBW20"/>
      <c r="TBX20"/>
      <c r="TBY20"/>
      <c r="TBZ20"/>
      <c r="TCA20"/>
      <c r="TCB20"/>
      <c r="TCC20"/>
      <c r="TCD20"/>
      <c r="TCE20"/>
      <c r="TCF20"/>
      <c r="TCG20"/>
      <c r="TCH20"/>
      <c r="TCI20"/>
      <c r="TCJ20"/>
      <c r="TCK20"/>
      <c r="TCL20"/>
      <c r="TCM20"/>
      <c r="TCN20"/>
      <c r="TCO20"/>
      <c r="TCP20"/>
      <c r="TCQ20"/>
      <c r="TCR20"/>
      <c r="TCS20"/>
      <c r="TCT20"/>
      <c r="TCU20"/>
      <c r="TCV20"/>
      <c r="TCW20"/>
      <c r="TCX20"/>
      <c r="TCY20"/>
      <c r="TCZ20"/>
      <c r="TDA20"/>
      <c r="TDB20"/>
      <c r="TDC20"/>
      <c r="TDD20"/>
      <c r="TDE20"/>
      <c r="TDF20"/>
      <c r="TDG20"/>
      <c r="TDH20"/>
      <c r="TDI20"/>
      <c r="TDJ20"/>
      <c r="TDK20"/>
      <c r="TDL20"/>
      <c r="TDM20"/>
      <c r="TDN20"/>
      <c r="TDO20"/>
      <c r="TDP20"/>
      <c r="TDQ20"/>
      <c r="TDR20"/>
      <c r="TDS20"/>
      <c r="TDT20"/>
      <c r="TDU20"/>
      <c r="TDV20"/>
      <c r="TDW20"/>
      <c r="TDX20"/>
      <c r="TDY20"/>
      <c r="TDZ20"/>
      <c r="TEA20"/>
      <c r="TEB20"/>
      <c r="TEC20"/>
      <c r="TED20"/>
      <c r="TEE20"/>
      <c r="TEF20"/>
      <c r="TEG20"/>
      <c r="TEH20"/>
      <c r="TEI20"/>
      <c r="TEJ20"/>
      <c r="TEK20"/>
      <c r="TEL20"/>
      <c r="TEM20"/>
      <c r="TEN20"/>
      <c r="TEO20"/>
      <c r="TEP20"/>
      <c r="TEQ20"/>
      <c r="TER20"/>
      <c r="TES20"/>
      <c r="TET20"/>
      <c r="TEU20"/>
      <c r="TEV20"/>
      <c r="TEW20"/>
      <c r="TEX20"/>
      <c r="TEY20"/>
      <c r="TEZ20"/>
      <c r="TFA20"/>
      <c r="TFB20"/>
      <c r="TFC20"/>
      <c r="TFD20"/>
      <c r="TFE20"/>
      <c r="TFF20"/>
      <c r="TFG20"/>
      <c r="TFH20"/>
      <c r="TFI20"/>
      <c r="TFJ20"/>
      <c r="TFK20"/>
      <c r="TFL20"/>
      <c r="TFM20"/>
      <c r="TFN20"/>
      <c r="TFO20"/>
      <c r="TFP20"/>
      <c r="TFQ20"/>
      <c r="TFR20"/>
      <c r="TFS20"/>
      <c r="TFT20"/>
      <c r="TFU20"/>
      <c r="TFV20"/>
      <c r="TFW20"/>
      <c r="TFX20"/>
      <c r="TFY20"/>
      <c r="TFZ20"/>
      <c r="TGA20"/>
      <c r="TGB20"/>
      <c r="TGC20"/>
      <c r="TGD20"/>
      <c r="TGE20"/>
      <c r="TGF20"/>
      <c r="TGG20"/>
      <c r="TGH20"/>
      <c r="TGI20"/>
      <c r="TGJ20"/>
      <c r="TGK20"/>
      <c r="TGL20"/>
      <c r="TGM20"/>
      <c r="TGN20"/>
      <c r="TGO20"/>
      <c r="TGP20"/>
      <c r="TGQ20"/>
      <c r="TGR20"/>
      <c r="TGS20"/>
      <c r="TGT20"/>
      <c r="TGU20"/>
      <c r="TGV20"/>
      <c r="TGW20"/>
      <c r="TGX20"/>
      <c r="TGY20"/>
      <c r="TGZ20"/>
      <c r="THA20"/>
      <c r="THB20"/>
      <c r="THC20"/>
      <c r="THD20"/>
      <c r="THE20"/>
      <c r="THF20"/>
      <c r="THG20"/>
      <c r="THH20"/>
      <c r="THI20"/>
      <c r="THJ20"/>
      <c r="THK20"/>
      <c r="THL20"/>
      <c r="THM20"/>
      <c r="THN20"/>
      <c r="THO20"/>
      <c r="THP20"/>
      <c r="THQ20"/>
      <c r="THR20"/>
      <c r="THS20"/>
      <c r="THT20"/>
      <c r="THU20"/>
      <c r="THV20"/>
      <c r="THW20"/>
      <c r="THX20"/>
      <c r="THY20"/>
      <c r="THZ20"/>
      <c r="TIA20"/>
      <c r="TIB20"/>
      <c r="TIC20"/>
      <c r="TID20"/>
      <c r="TIE20"/>
      <c r="TIF20"/>
      <c r="TIG20"/>
      <c r="TIH20"/>
      <c r="TII20"/>
      <c r="TIJ20"/>
      <c r="TIK20"/>
      <c r="TIL20"/>
      <c r="TIM20"/>
      <c r="TIN20"/>
      <c r="TIO20"/>
      <c r="TIP20"/>
      <c r="TIQ20"/>
      <c r="TIR20"/>
      <c r="TIS20"/>
      <c r="TIT20"/>
      <c r="TIU20"/>
      <c r="TIV20"/>
      <c r="TIW20"/>
      <c r="TIX20"/>
      <c r="TIY20"/>
      <c r="TIZ20"/>
      <c r="TJA20"/>
      <c r="TJB20"/>
      <c r="TJC20"/>
      <c r="TJD20"/>
      <c r="TJE20"/>
      <c r="TJF20"/>
      <c r="TJG20"/>
      <c r="TJH20"/>
      <c r="TJI20"/>
      <c r="TJJ20"/>
      <c r="TJK20"/>
      <c r="TJL20"/>
      <c r="TJM20"/>
      <c r="TJN20"/>
      <c r="TJO20"/>
      <c r="TJP20"/>
      <c r="TJQ20"/>
      <c r="TJR20"/>
      <c r="TJS20"/>
      <c r="TJT20"/>
      <c r="TJU20"/>
      <c r="TJV20"/>
      <c r="TJW20"/>
      <c r="TJX20"/>
      <c r="TJY20"/>
      <c r="TJZ20"/>
      <c r="TKA20"/>
      <c r="TKB20"/>
      <c r="TKC20"/>
      <c r="TKD20"/>
      <c r="TKE20"/>
      <c r="TKF20"/>
      <c r="TKG20"/>
      <c r="TKH20"/>
      <c r="TKI20"/>
      <c r="TKJ20"/>
      <c r="TKK20"/>
      <c r="TKL20"/>
      <c r="TKM20"/>
      <c r="TKN20"/>
      <c r="TKO20"/>
      <c r="TKP20"/>
      <c r="TKQ20"/>
      <c r="TKR20"/>
      <c r="TKS20"/>
      <c r="TKT20"/>
      <c r="TKU20"/>
      <c r="TKV20"/>
      <c r="TKW20"/>
      <c r="TKX20"/>
      <c r="TKY20"/>
      <c r="TKZ20"/>
      <c r="TLA20"/>
      <c r="TLB20"/>
      <c r="TLC20"/>
      <c r="TLD20"/>
      <c r="TLE20"/>
      <c r="TLF20"/>
      <c r="TLG20"/>
      <c r="TLH20"/>
      <c r="TLI20"/>
      <c r="TLJ20"/>
      <c r="TLK20"/>
      <c r="TLL20"/>
      <c r="TLM20"/>
      <c r="TLN20"/>
      <c r="TLO20"/>
      <c r="TLP20"/>
      <c r="TLQ20"/>
      <c r="TLR20"/>
      <c r="TLS20"/>
      <c r="TLT20"/>
      <c r="TLU20"/>
      <c r="TLV20"/>
      <c r="TLW20"/>
      <c r="TLX20"/>
      <c r="TLY20"/>
      <c r="TLZ20"/>
      <c r="TMA20"/>
      <c r="TMB20"/>
      <c r="TMC20"/>
      <c r="TMD20"/>
      <c r="TME20"/>
      <c r="TMF20"/>
      <c r="TMG20"/>
      <c r="TMH20"/>
      <c r="TMI20"/>
      <c r="TMJ20"/>
      <c r="TMK20"/>
      <c r="TML20"/>
      <c r="TMM20"/>
      <c r="TMN20"/>
      <c r="TMO20"/>
      <c r="TMP20"/>
      <c r="TMQ20"/>
      <c r="TMR20"/>
      <c r="TMS20"/>
      <c r="TMT20"/>
      <c r="TMU20"/>
      <c r="TMV20"/>
      <c r="TMW20"/>
      <c r="TMX20"/>
      <c r="TMY20"/>
      <c r="TMZ20"/>
      <c r="TNA20"/>
      <c r="TNB20"/>
      <c r="TNC20"/>
      <c r="TND20"/>
      <c r="TNE20"/>
      <c r="TNF20"/>
      <c r="TNG20"/>
      <c r="TNH20"/>
      <c r="TNI20"/>
      <c r="TNJ20"/>
      <c r="TNK20"/>
      <c r="TNL20"/>
      <c r="TNM20"/>
      <c r="TNN20"/>
      <c r="TNO20"/>
      <c r="TNP20"/>
      <c r="TNQ20"/>
      <c r="TNR20"/>
      <c r="TNS20"/>
      <c r="TNT20"/>
      <c r="TNU20"/>
      <c r="TNV20"/>
      <c r="TNW20"/>
      <c r="TNX20"/>
      <c r="TNY20"/>
      <c r="TNZ20"/>
      <c r="TOA20"/>
      <c r="TOB20"/>
      <c r="TOC20"/>
      <c r="TOD20"/>
      <c r="TOE20"/>
      <c r="TOF20"/>
      <c r="TOG20"/>
      <c r="TOH20"/>
      <c r="TOI20"/>
      <c r="TOJ20"/>
      <c r="TOK20"/>
      <c r="TOL20"/>
      <c r="TOM20"/>
      <c r="TON20"/>
      <c r="TOO20"/>
      <c r="TOP20"/>
      <c r="TOQ20"/>
      <c r="TOR20"/>
      <c r="TOS20"/>
      <c r="TOT20"/>
      <c r="TOU20"/>
      <c r="TOV20"/>
      <c r="TOW20"/>
      <c r="TOX20"/>
      <c r="TOY20"/>
      <c r="TOZ20"/>
      <c r="TPA20"/>
      <c r="TPB20"/>
      <c r="TPC20"/>
      <c r="TPD20"/>
      <c r="TPE20"/>
      <c r="TPF20"/>
      <c r="TPG20"/>
      <c r="TPH20"/>
      <c r="TPI20"/>
      <c r="TPJ20"/>
      <c r="TPK20"/>
      <c r="TPL20"/>
      <c r="TPM20"/>
      <c r="TPN20"/>
      <c r="TPO20"/>
      <c r="TPP20"/>
      <c r="TPQ20"/>
      <c r="TPR20"/>
      <c r="TPS20"/>
      <c r="TPT20"/>
      <c r="TPU20"/>
      <c r="TPV20"/>
      <c r="TPW20"/>
      <c r="TPX20"/>
      <c r="TPY20"/>
      <c r="TPZ20"/>
      <c r="TQA20"/>
      <c r="TQB20"/>
      <c r="TQC20"/>
      <c r="TQD20"/>
      <c r="TQE20"/>
      <c r="TQF20"/>
      <c r="TQG20"/>
      <c r="TQH20"/>
      <c r="TQI20"/>
      <c r="TQJ20"/>
      <c r="TQK20"/>
      <c r="TQL20"/>
      <c r="TQM20"/>
      <c r="TQN20"/>
      <c r="TQO20"/>
      <c r="TQP20"/>
      <c r="TQQ20"/>
      <c r="TQR20"/>
      <c r="TQS20"/>
      <c r="TQT20"/>
      <c r="TQU20"/>
      <c r="TQV20"/>
      <c r="TQW20"/>
      <c r="TQX20"/>
      <c r="TQY20"/>
      <c r="TQZ20"/>
      <c r="TRA20"/>
      <c r="TRB20"/>
      <c r="TRC20"/>
      <c r="TRD20"/>
      <c r="TRE20"/>
      <c r="TRF20"/>
      <c r="TRG20"/>
      <c r="TRH20"/>
      <c r="TRI20"/>
      <c r="TRJ20"/>
      <c r="TRK20"/>
      <c r="TRL20"/>
      <c r="TRM20"/>
      <c r="TRN20"/>
      <c r="TRO20"/>
      <c r="TRP20"/>
      <c r="TRQ20"/>
      <c r="TRR20"/>
      <c r="TRS20"/>
      <c r="TRT20"/>
      <c r="TRU20"/>
      <c r="TRV20"/>
      <c r="TRW20"/>
      <c r="TRX20"/>
      <c r="TRY20"/>
      <c r="TRZ20"/>
      <c r="TSA20"/>
      <c r="TSB20"/>
      <c r="TSC20"/>
      <c r="TSD20"/>
      <c r="TSE20"/>
      <c r="TSF20"/>
      <c r="TSG20"/>
      <c r="TSH20"/>
      <c r="TSI20"/>
      <c r="TSJ20"/>
      <c r="TSK20"/>
      <c r="TSL20"/>
      <c r="TSM20"/>
      <c r="TSN20"/>
      <c r="TSO20"/>
      <c r="TSP20"/>
      <c r="TSQ20"/>
      <c r="TSR20"/>
      <c r="TSS20"/>
      <c r="TST20"/>
      <c r="TSU20"/>
      <c r="TSV20"/>
      <c r="TSW20"/>
      <c r="TSX20"/>
      <c r="TSY20"/>
      <c r="TSZ20"/>
      <c r="TTA20"/>
      <c r="TTB20"/>
      <c r="TTC20"/>
      <c r="TTD20"/>
      <c r="TTE20"/>
      <c r="TTF20"/>
      <c r="TTG20"/>
      <c r="TTH20"/>
      <c r="TTI20"/>
      <c r="TTJ20"/>
      <c r="TTK20"/>
      <c r="TTL20"/>
      <c r="TTM20"/>
      <c r="TTN20"/>
      <c r="TTO20"/>
      <c r="TTP20"/>
      <c r="TTQ20"/>
      <c r="TTR20"/>
      <c r="TTS20"/>
      <c r="TTT20"/>
      <c r="TTU20"/>
      <c r="TTV20"/>
      <c r="TTW20"/>
      <c r="TTX20"/>
      <c r="TTY20"/>
      <c r="TTZ20"/>
      <c r="TUA20"/>
      <c r="TUB20"/>
      <c r="TUC20"/>
      <c r="TUD20"/>
      <c r="TUE20"/>
      <c r="TUF20"/>
      <c r="TUG20"/>
      <c r="TUH20"/>
      <c r="TUI20"/>
      <c r="TUJ20"/>
      <c r="TUK20"/>
      <c r="TUL20"/>
      <c r="TUM20"/>
      <c r="TUN20"/>
      <c r="TUO20"/>
      <c r="TUP20"/>
      <c r="TUQ20"/>
      <c r="TUR20"/>
      <c r="TUS20"/>
      <c r="TUT20"/>
      <c r="TUU20"/>
      <c r="TUV20"/>
      <c r="TUW20"/>
      <c r="TUX20"/>
      <c r="TUY20"/>
      <c r="TUZ20"/>
      <c r="TVA20"/>
      <c r="TVB20"/>
      <c r="TVC20"/>
      <c r="TVD20"/>
      <c r="TVE20"/>
      <c r="TVF20"/>
      <c r="TVG20"/>
      <c r="TVH20"/>
      <c r="TVI20"/>
      <c r="TVJ20"/>
      <c r="TVK20"/>
      <c r="TVL20"/>
      <c r="TVM20"/>
      <c r="TVN20"/>
      <c r="TVO20"/>
      <c r="TVP20"/>
      <c r="TVQ20"/>
      <c r="TVR20"/>
      <c r="TVS20"/>
      <c r="TVT20"/>
      <c r="TVU20"/>
      <c r="TVV20"/>
      <c r="TVW20"/>
      <c r="TVX20"/>
      <c r="TVY20"/>
      <c r="TVZ20"/>
      <c r="TWA20"/>
      <c r="TWB20"/>
      <c r="TWC20"/>
      <c r="TWD20"/>
      <c r="TWE20"/>
      <c r="TWF20"/>
      <c r="TWG20"/>
      <c r="TWH20"/>
      <c r="TWI20"/>
      <c r="TWJ20"/>
      <c r="TWK20"/>
      <c r="TWL20"/>
      <c r="TWM20"/>
      <c r="TWN20"/>
      <c r="TWO20"/>
      <c r="TWP20"/>
      <c r="TWQ20"/>
      <c r="TWR20"/>
      <c r="TWS20"/>
      <c r="TWT20"/>
      <c r="TWU20"/>
      <c r="TWV20"/>
      <c r="TWW20"/>
      <c r="TWX20"/>
      <c r="TWY20"/>
      <c r="TWZ20"/>
      <c r="TXA20"/>
      <c r="TXB20"/>
      <c r="TXC20"/>
      <c r="TXD20"/>
      <c r="TXE20"/>
      <c r="TXF20"/>
      <c r="TXG20"/>
      <c r="TXH20"/>
      <c r="TXI20"/>
      <c r="TXJ20"/>
      <c r="TXK20"/>
      <c r="TXL20"/>
      <c r="TXM20"/>
      <c r="TXN20"/>
      <c r="TXO20"/>
      <c r="TXP20"/>
      <c r="TXQ20"/>
      <c r="TXR20"/>
      <c r="TXS20"/>
      <c r="TXT20"/>
      <c r="TXU20"/>
      <c r="TXV20"/>
      <c r="TXW20"/>
      <c r="TXX20"/>
      <c r="TXY20"/>
      <c r="TXZ20"/>
      <c r="TYA20"/>
      <c r="TYB20"/>
      <c r="TYC20"/>
      <c r="TYD20"/>
      <c r="TYE20"/>
      <c r="TYF20"/>
      <c r="TYG20"/>
      <c r="TYH20"/>
      <c r="TYI20"/>
      <c r="TYJ20"/>
      <c r="TYK20"/>
      <c r="TYL20"/>
      <c r="TYM20"/>
      <c r="TYN20"/>
      <c r="TYO20"/>
      <c r="TYP20"/>
      <c r="TYQ20"/>
      <c r="TYR20"/>
      <c r="TYS20"/>
      <c r="TYT20"/>
      <c r="TYU20"/>
      <c r="TYV20"/>
      <c r="TYW20"/>
      <c r="TYX20"/>
      <c r="TYY20"/>
      <c r="TYZ20"/>
      <c r="TZA20"/>
      <c r="TZB20"/>
      <c r="TZC20"/>
      <c r="TZD20"/>
      <c r="TZE20"/>
      <c r="TZF20"/>
      <c r="TZG20"/>
      <c r="TZH20"/>
      <c r="TZI20"/>
      <c r="TZJ20"/>
      <c r="TZK20"/>
      <c r="TZL20"/>
      <c r="TZM20"/>
      <c r="TZN20"/>
      <c r="TZO20"/>
      <c r="TZP20"/>
      <c r="TZQ20"/>
      <c r="TZR20"/>
      <c r="TZS20"/>
      <c r="TZT20"/>
      <c r="TZU20"/>
      <c r="TZV20"/>
      <c r="TZW20"/>
      <c r="TZX20"/>
      <c r="TZY20"/>
      <c r="TZZ20"/>
      <c r="UAA20"/>
      <c r="UAB20"/>
      <c r="UAC20"/>
      <c r="UAD20"/>
      <c r="UAE20"/>
      <c r="UAF20"/>
      <c r="UAG20"/>
      <c r="UAH20"/>
      <c r="UAI20"/>
      <c r="UAJ20"/>
      <c r="UAK20"/>
      <c r="UAL20"/>
      <c r="UAM20"/>
      <c r="UAN20"/>
      <c r="UAO20"/>
      <c r="UAP20"/>
      <c r="UAQ20"/>
      <c r="UAR20"/>
      <c r="UAS20"/>
      <c r="UAT20"/>
      <c r="UAU20"/>
      <c r="UAV20"/>
      <c r="UAW20"/>
      <c r="UAX20"/>
      <c r="UAY20"/>
      <c r="UAZ20"/>
      <c r="UBA20"/>
      <c r="UBB20"/>
      <c r="UBC20"/>
      <c r="UBD20"/>
      <c r="UBE20"/>
      <c r="UBF20"/>
      <c r="UBG20"/>
      <c r="UBH20"/>
      <c r="UBI20"/>
      <c r="UBJ20"/>
      <c r="UBK20"/>
      <c r="UBL20"/>
      <c r="UBM20"/>
      <c r="UBN20"/>
      <c r="UBO20"/>
      <c r="UBP20"/>
      <c r="UBQ20"/>
      <c r="UBR20"/>
      <c r="UBS20"/>
      <c r="UBT20"/>
      <c r="UBU20"/>
      <c r="UBV20"/>
      <c r="UBW20"/>
      <c r="UBX20"/>
      <c r="UBY20"/>
      <c r="UBZ20"/>
      <c r="UCA20"/>
      <c r="UCB20"/>
      <c r="UCC20"/>
      <c r="UCD20"/>
      <c r="UCE20"/>
      <c r="UCF20"/>
      <c r="UCG20"/>
      <c r="UCH20"/>
      <c r="UCI20"/>
      <c r="UCJ20"/>
      <c r="UCK20"/>
      <c r="UCL20"/>
      <c r="UCM20"/>
      <c r="UCN20"/>
      <c r="UCO20"/>
      <c r="UCP20"/>
      <c r="UCQ20"/>
      <c r="UCR20"/>
      <c r="UCS20"/>
      <c r="UCT20"/>
      <c r="UCU20"/>
      <c r="UCV20"/>
      <c r="UCW20"/>
      <c r="UCX20"/>
      <c r="UCY20"/>
      <c r="UCZ20"/>
      <c r="UDA20"/>
      <c r="UDB20"/>
      <c r="UDC20"/>
      <c r="UDD20"/>
      <c r="UDE20"/>
      <c r="UDF20"/>
      <c r="UDG20"/>
      <c r="UDH20"/>
      <c r="UDI20"/>
      <c r="UDJ20"/>
      <c r="UDK20"/>
      <c r="UDL20"/>
      <c r="UDM20"/>
      <c r="UDN20"/>
      <c r="UDO20"/>
      <c r="UDP20"/>
      <c r="UDQ20"/>
      <c r="UDR20"/>
      <c r="UDS20"/>
      <c r="UDT20"/>
      <c r="UDU20"/>
      <c r="UDV20"/>
      <c r="UDW20"/>
      <c r="UDX20"/>
      <c r="UDY20"/>
      <c r="UDZ20"/>
      <c r="UEA20"/>
      <c r="UEB20"/>
      <c r="UEC20"/>
      <c r="UED20"/>
      <c r="UEE20"/>
      <c r="UEF20"/>
      <c r="UEG20"/>
      <c r="UEH20"/>
      <c r="UEI20"/>
      <c r="UEJ20"/>
      <c r="UEK20"/>
      <c r="UEL20"/>
      <c r="UEM20"/>
      <c r="UEN20"/>
      <c r="UEO20"/>
      <c r="UEP20"/>
      <c r="UEQ20"/>
      <c r="UER20"/>
      <c r="UES20"/>
      <c r="UET20"/>
      <c r="UEU20"/>
      <c r="UEV20"/>
      <c r="UEW20"/>
      <c r="UEX20"/>
      <c r="UEY20"/>
      <c r="UEZ20"/>
      <c r="UFA20"/>
      <c r="UFB20"/>
      <c r="UFC20"/>
      <c r="UFD20"/>
      <c r="UFE20"/>
      <c r="UFF20"/>
      <c r="UFG20"/>
      <c r="UFH20"/>
      <c r="UFI20"/>
      <c r="UFJ20"/>
      <c r="UFK20"/>
      <c r="UFL20"/>
      <c r="UFM20"/>
      <c r="UFN20"/>
      <c r="UFO20"/>
      <c r="UFP20"/>
      <c r="UFQ20"/>
      <c r="UFR20"/>
      <c r="UFS20"/>
      <c r="UFT20"/>
      <c r="UFU20"/>
      <c r="UFV20"/>
      <c r="UFW20"/>
      <c r="UFX20"/>
      <c r="UFY20"/>
      <c r="UFZ20"/>
      <c r="UGA20"/>
      <c r="UGB20"/>
      <c r="UGC20"/>
      <c r="UGD20"/>
      <c r="UGE20"/>
      <c r="UGF20"/>
      <c r="UGG20"/>
      <c r="UGH20"/>
      <c r="UGI20"/>
      <c r="UGJ20"/>
      <c r="UGK20"/>
      <c r="UGL20"/>
      <c r="UGM20"/>
      <c r="UGN20"/>
      <c r="UGO20"/>
      <c r="UGP20"/>
      <c r="UGQ20"/>
      <c r="UGR20"/>
      <c r="UGS20"/>
      <c r="UGT20"/>
      <c r="UGU20"/>
      <c r="UGV20"/>
      <c r="UGW20"/>
      <c r="UGX20"/>
      <c r="UGY20"/>
      <c r="UGZ20"/>
      <c r="UHA20"/>
      <c r="UHB20"/>
      <c r="UHC20"/>
      <c r="UHD20"/>
      <c r="UHE20"/>
      <c r="UHF20"/>
      <c r="UHG20"/>
      <c r="UHH20"/>
      <c r="UHI20"/>
      <c r="UHJ20"/>
      <c r="UHK20"/>
      <c r="UHL20"/>
      <c r="UHM20"/>
      <c r="UHN20"/>
      <c r="UHO20"/>
      <c r="UHP20"/>
      <c r="UHQ20"/>
      <c r="UHR20"/>
      <c r="UHS20"/>
      <c r="UHT20"/>
      <c r="UHU20"/>
      <c r="UHV20"/>
      <c r="UHW20"/>
      <c r="UHX20"/>
      <c r="UHY20"/>
      <c r="UHZ20"/>
      <c r="UIA20"/>
      <c r="UIB20"/>
      <c r="UIC20"/>
      <c r="UID20"/>
      <c r="UIE20"/>
      <c r="UIF20"/>
      <c r="UIG20"/>
      <c r="UIH20"/>
      <c r="UII20"/>
      <c r="UIJ20"/>
      <c r="UIK20"/>
      <c r="UIL20"/>
      <c r="UIM20"/>
      <c r="UIN20"/>
      <c r="UIO20"/>
      <c r="UIP20"/>
      <c r="UIQ20"/>
      <c r="UIR20"/>
      <c r="UIS20"/>
      <c r="UIT20"/>
      <c r="UIU20"/>
      <c r="UIV20"/>
      <c r="UIW20"/>
      <c r="UIX20"/>
      <c r="UIY20"/>
      <c r="UIZ20"/>
      <c r="UJA20"/>
      <c r="UJB20"/>
      <c r="UJC20"/>
      <c r="UJD20"/>
      <c r="UJE20"/>
      <c r="UJF20"/>
      <c r="UJG20"/>
      <c r="UJH20"/>
      <c r="UJI20"/>
      <c r="UJJ20"/>
      <c r="UJK20"/>
      <c r="UJL20"/>
      <c r="UJM20"/>
      <c r="UJN20"/>
      <c r="UJO20"/>
      <c r="UJP20"/>
      <c r="UJQ20"/>
      <c r="UJR20"/>
      <c r="UJS20"/>
      <c r="UJT20"/>
      <c r="UJU20"/>
      <c r="UJV20"/>
      <c r="UJW20"/>
      <c r="UJX20"/>
      <c r="UJY20"/>
      <c r="UJZ20"/>
      <c r="UKA20"/>
      <c r="UKB20"/>
      <c r="UKC20"/>
      <c r="UKD20"/>
      <c r="UKE20"/>
      <c r="UKF20"/>
      <c r="UKG20"/>
      <c r="UKH20"/>
      <c r="UKI20"/>
      <c r="UKJ20"/>
      <c r="UKK20"/>
      <c r="UKL20"/>
      <c r="UKM20"/>
      <c r="UKN20"/>
      <c r="UKO20"/>
      <c r="UKP20"/>
      <c r="UKQ20"/>
      <c r="UKR20"/>
      <c r="UKS20"/>
      <c r="UKT20"/>
      <c r="UKU20"/>
      <c r="UKV20"/>
      <c r="UKW20"/>
      <c r="UKX20"/>
      <c r="UKY20"/>
      <c r="UKZ20"/>
      <c r="ULA20"/>
      <c r="ULB20"/>
      <c r="ULC20"/>
      <c r="ULD20"/>
      <c r="ULE20"/>
      <c r="ULF20"/>
      <c r="ULG20"/>
      <c r="ULH20"/>
      <c r="ULI20"/>
      <c r="ULJ20"/>
      <c r="ULK20"/>
      <c r="ULL20"/>
      <c r="ULM20"/>
      <c r="ULN20"/>
      <c r="ULO20"/>
      <c r="ULP20"/>
      <c r="ULQ20"/>
      <c r="ULR20"/>
      <c r="ULS20"/>
      <c r="ULT20"/>
      <c r="ULU20"/>
      <c r="ULV20"/>
      <c r="ULW20"/>
      <c r="ULX20"/>
      <c r="ULY20"/>
      <c r="ULZ20"/>
      <c r="UMA20"/>
      <c r="UMB20"/>
      <c r="UMC20"/>
      <c r="UMD20"/>
      <c r="UME20"/>
      <c r="UMF20"/>
      <c r="UMG20"/>
      <c r="UMH20"/>
      <c r="UMI20"/>
      <c r="UMJ20"/>
      <c r="UMK20"/>
      <c r="UML20"/>
      <c r="UMM20"/>
      <c r="UMN20"/>
      <c r="UMO20"/>
      <c r="UMP20"/>
      <c r="UMQ20"/>
      <c r="UMR20"/>
      <c r="UMS20"/>
      <c r="UMT20"/>
      <c r="UMU20"/>
      <c r="UMV20"/>
      <c r="UMW20"/>
      <c r="UMX20"/>
      <c r="UMY20"/>
      <c r="UMZ20"/>
      <c r="UNA20"/>
      <c r="UNB20"/>
      <c r="UNC20"/>
      <c r="UND20"/>
      <c r="UNE20"/>
      <c r="UNF20"/>
      <c r="UNG20"/>
      <c r="UNH20"/>
      <c r="UNI20"/>
      <c r="UNJ20"/>
      <c r="UNK20"/>
      <c r="UNL20"/>
      <c r="UNM20"/>
      <c r="UNN20"/>
      <c r="UNO20"/>
      <c r="UNP20"/>
      <c r="UNQ20"/>
      <c r="UNR20"/>
      <c r="UNS20"/>
      <c r="UNT20"/>
      <c r="UNU20"/>
      <c r="UNV20"/>
      <c r="UNW20"/>
      <c r="UNX20"/>
      <c r="UNY20"/>
      <c r="UNZ20"/>
      <c r="UOA20"/>
      <c r="UOB20"/>
      <c r="UOC20"/>
      <c r="UOD20"/>
      <c r="UOE20"/>
      <c r="UOF20"/>
      <c r="UOG20"/>
      <c r="UOH20"/>
      <c r="UOI20"/>
      <c r="UOJ20"/>
      <c r="UOK20"/>
      <c r="UOL20"/>
      <c r="UOM20"/>
      <c r="UON20"/>
      <c r="UOO20"/>
      <c r="UOP20"/>
      <c r="UOQ20"/>
      <c r="UOR20"/>
      <c r="UOS20"/>
      <c r="UOT20"/>
      <c r="UOU20"/>
      <c r="UOV20"/>
      <c r="UOW20"/>
      <c r="UOX20"/>
      <c r="UOY20"/>
      <c r="UOZ20"/>
      <c r="UPA20"/>
      <c r="UPB20"/>
      <c r="UPC20"/>
      <c r="UPD20"/>
      <c r="UPE20"/>
      <c r="UPF20"/>
      <c r="UPG20"/>
      <c r="UPH20"/>
      <c r="UPI20"/>
      <c r="UPJ20"/>
      <c r="UPK20"/>
      <c r="UPL20"/>
      <c r="UPM20"/>
      <c r="UPN20"/>
      <c r="UPO20"/>
      <c r="UPP20"/>
      <c r="UPQ20"/>
      <c r="UPR20"/>
      <c r="UPS20"/>
      <c r="UPT20"/>
      <c r="UPU20"/>
      <c r="UPV20"/>
      <c r="UPW20"/>
      <c r="UPX20"/>
      <c r="UPY20"/>
      <c r="UPZ20"/>
      <c r="UQA20"/>
      <c r="UQB20"/>
      <c r="UQC20"/>
      <c r="UQD20"/>
      <c r="UQE20"/>
      <c r="UQF20"/>
      <c r="UQG20"/>
      <c r="UQH20"/>
      <c r="UQI20"/>
      <c r="UQJ20"/>
      <c r="UQK20"/>
      <c r="UQL20"/>
      <c r="UQM20"/>
      <c r="UQN20"/>
      <c r="UQO20"/>
      <c r="UQP20"/>
      <c r="UQQ20"/>
      <c r="UQR20"/>
      <c r="UQS20"/>
      <c r="UQT20"/>
      <c r="UQU20"/>
      <c r="UQV20"/>
      <c r="UQW20"/>
      <c r="UQX20"/>
      <c r="UQY20"/>
      <c r="UQZ20"/>
      <c r="URA20"/>
      <c r="URB20"/>
      <c r="URC20"/>
      <c r="URD20"/>
      <c r="URE20"/>
      <c r="URF20"/>
      <c r="URG20"/>
      <c r="URH20"/>
      <c r="URI20"/>
      <c r="URJ20"/>
      <c r="URK20"/>
      <c r="URL20"/>
      <c r="URM20"/>
      <c r="URN20"/>
      <c r="URO20"/>
      <c r="URP20"/>
      <c r="URQ20"/>
      <c r="URR20"/>
      <c r="URS20"/>
      <c r="URT20"/>
      <c r="URU20"/>
      <c r="URV20"/>
      <c r="URW20"/>
      <c r="URX20"/>
      <c r="URY20"/>
      <c r="URZ20"/>
      <c r="USA20"/>
      <c r="USB20"/>
      <c r="USC20"/>
      <c r="USD20"/>
      <c r="USE20"/>
      <c r="USF20"/>
      <c r="USG20"/>
      <c r="USH20"/>
      <c r="USI20"/>
      <c r="USJ20"/>
      <c r="USK20"/>
      <c r="USL20"/>
      <c r="USM20"/>
      <c r="USN20"/>
      <c r="USO20"/>
      <c r="USP20"/>
      <c r="USQ20"/>
      <c r="USR20"/>
      <c r="USS20"/>
      <c r="UST20"/>
      <c r="USU20"/>
      <c r="USV20"/>
      <c r="USW20"/>
      <c r="USX20"/>
      <c r="USY20"/>
      <c r="USZ20"/>
      <c r="UTA20"/>
      <c r="UTB20"/>
      <c r="UTC20"/>
      <c r="UTD20"/>
      <c r="UTE20"/>
      <c r="UTF20"/>
      <c r="UTG20"/>
      <c r="UTH20"/>
      <c r="UTI20"/>
      <c r="UTJ20"/>
      <c r="UTK20"/>
      <c r="UTL20"/>
      <c r="UTM20"/>
      <c r="UTN20"/>
      <c r="UTO20"/>
      <c r="UTP20"/>
      <c r="UTQ20"/>
      <c r="UTR20"/>
      <c r="UTS20"/>
      <c r="UTT20"/>
      <c r="UTU20"/>
      <c r="UTV20"/>
      <c r="UTW20"/>
      <c r="UTX20"/>
      <c r="UTY20"/>
      <c r="UTZ20"/>
      <c r="UUA20"/>
      <c r="UUB20"/>
      <c r="UUC20"/>
      <c r="UUD20"/>
      <c r="UUE20"/>
      <c r="UUF20"/>
      <c r="UUG20"/>
      <c r="UUH20"/>
      <c r="UUI20"/>
      <c r="UUJ20"/>
      <c r="UUK20"/>
      <c r="UUL20"/>
      <c r="UUM20"/>
      <c r="UUN20"/>
      <c r="UUO20"/>
      <c r="UUP20"/>
      <c r="UUQ20"/>
      <c r="UUR20"/>
      <c r="UUS20"/>
      <c r="UUT20"/>
      <c r="UUU20"/>
      <c r="UUV20"/>
      <c r="UUW20"/>
      <c r="UUX20"/>
      <c r="UUY20"/>
      <c r="UUZ20"/>
      <c r="UVA20"/>
      <c r="UVB20"/>
      <c r="UVC20"/>
      <c r="UVD20"/>
      <c r="UVE20"/>
      <c r="UVF20"/>
      <c r="UVG20"/>
      <c r="UVH20"/>
      <c r="UVI20"/>
      <c r="UVJ20"/>
      <c r="UVK20"/>
      <c r="UVL20"/>
      <c r="UVM20"/>
      <c r="UVN20"/>
      <c r="UVO20"/>
      <c r="UVP20"/>
      <c r="UVQ20"/>
      <c r="UVR20"/>
      <c r="UVS20"/>
      <c r="UVT20"/>
      <c r="UVU20"/>
      <c r="UVV20"/>
      <c r="UVW20"/>
      <c r="UVX20"/>
      <c r="UVY20"/>
      <c r="UVZ20"/>
      <c r="UWA20"/>
      <c r="UWB20"/>
      <c r="UWC20"/>
      <c r="UWD20"/>
      <c r="UWE20"/>
      <c r="UWF20"/>
      <c r="UWG20"/>
      <c r="UWH20"/>
      <c r="UWI20"/>
      <c r="UWJ20"/>
      <c r="UWK20"/>
      <c r="UWL20"/>
      <c r="UWM20"/>
      <c r="UWN20"/>
      <c r="UWO20"/>
      <c r="UWP20"/>
      <c r="UWQ20"/>
      <c r="UWR20"/>
      <c r="UWS20"/>
      <c r="UWT20"/>
      <c r="UWU20"/>
      <c r="UWV20"/>
      <c r="UWW20"/>
      <c r="UWX20"/>
      <c r="UWY20"/>
      <c r="UWZ20"/>
      <c r="UXA20"/>
      <c r="UXB20"/>
      <c r="UXC20"/>
      <c r="UXD20"/>
      <c r="UXE20"/>
      <c r="UXF20"/>
      <c r="UXG20"/>
      <c r="UXH20"/>
      <c r="UXI20"/>
      <c r="UXJ20"/>
      <c r="UXK20"/>
      <c r="UXL20"/>
      <c r="UXM20"/>
      <c r="UXN20"/>
      <c r="UXO20"/>
      <c r="UXP20"/>
      <c r="UXQ20"/>
      <c r="UXR20"/>
      <c r="UXS20"/>
      <c r="UXT20"/>
      <c r="UXU20"/>
      <c r="UXV20"/>
      <c r="UXW20"/>
      <c r="UXX20"/>
      <c r="UXY20"/>
      <c r="UXZ20"/>
      <c r="UYA20"/>
      <c r="UYB20"/>
      <c r="UYC20"/>
      <c r="UYD20"/>
      <c r="UYE20"/>
      <c r="UYF20"/>
      <c r="UYG20"/>
      <c r="UYH20"/>
      <c r="UYI20"/>
      <c r="UYJ20"/>
      <c r="UYK20"/>
      <c r="UYL20"/>
      <c r="UYM20"/>
      <c r="UYN20"/>
      <c r="UYO20"/>
      <c r="UYP20"/>
      <c r="UYQ20"/>
      <c r="UYR20"/>
      <c r="UYS20"/>
      <c r="UYT20"/>
      <c r="UYU20"/>
      <c r="UYV20"/>
      <c r="UYW20"/>
      <c r="UYX20"/>
      <c r="UYY20"/>
      <c r="UYZ20"/>
      <c r="UZA20"/>
      <c r="UZB20"/>
      <c r="UZC20"/>
      <c r="UZD20"/>
      <c r="UZE20"/>
      <c r="UZF20"/>
      <c r="UZG20"/>
      <c r="UZH20"/>
      <c r="UZI20"/>
      <c r="UZJ20"/>
      <c r="UZK20"/>
      <c r="UZL20"/>
      <c r="UZM20"/>
      <c r="UZN20"/>
      <c r="UZO20"/>
      <c r="UZP20"/>
      <c r="UZQ20"/>
      <c r="UZR20"/>
      <c r="UZS20"/>
      <c r="UZT20"/>
      <c r="UZU20"/>
      <c r="UZV20"/>
      <c r="UZW20"/>
      <c r="UZX20"/>
      <c r="UZY20"/>
      <c r="UZZ20"/>
      <c r="VAA20"/>
      <c r="VAB20"/>
      <c r="VAC20"/>
      <c r="VAD20"/>
      <c r="VAE20"/>
      <c r="VAF20"/>
      <c r="VAG20"/>
      <c r="VAH20"/>
      <c r="VAI20"/>
      <c r="VAJ20"/>
      <c r="VAK20"/>
      <c r="VAL20"/>
      <c r="VAM20"/>
      <c r="VAN20"/>
      <c r="VAO20"/>
      <c r="VAP20"/>
      <c r="VAQ20"/>
      <c r="VAR20"/>
      <c r="VAS20"/>
      <c r="VAT20"/>
      <c r="VAU20"/>
      <c r="VAV20"/>
      <c r="VAW20"/>
      <c r="VAX20"/>
      <c r="VAY20"/>
      <c r="VAZ20"/>
      <c r="VBA20"/>
      <c r="VBB20"/>
      <c r="VBC20"/>
      <c r="VBD20"/>
      <c r="VBE20"/>
      <c r="VBF20"/>
      <c r="VBG20"/>
      <c r="VBH20"/>
      <c r="VBI20"/>
      <c r="VBJ20"/>
      <c r="VBK20"/>
      <c r="VBL20"/>
      <c r="VBM20"/>
      <c r="VBN20"/>
      <c r="VBO20"/>
      <c r="VBP20"/>
      <c r="VBQ20"/>
      <c r="VBR20"/>
      <c r="VBS20"/>
      <c r="VBT20"/>
      <c r="VBU20"/>
      <c r="VBV20"/>
      <c r="VBW20"/>
      <c r="VBX20"/>
      <c r="VBY20"/>
      <c r="VBZ20"/>
      <c r="VCA20"/>
      <c r="VCB20"/>
      <c r="VCC20"/>
      <c r="VCD20"/>
      <c r="VCE20"/>
      <c r="VCF20"/>
      <c r="VCG20"/>
      <c r="VCH20"/>
      <c r="VCI20"/>
      <c r="VCJ20"/>
      <c r="VCK20"/>
      <c r="VCL20"/>
      <c r="VCM20"/>
      <c r="VCN20"/>
      <c r="VCO20"/>
      <c r="VCP20"/>
      <c r="VCQ20"/>
      <c r="VCR20"/>
      <c r="VCS20"/>
      <c r="VCT20"/>
      <c r="VCU20"/>
      <c r="VCV20"/>
      <c r="VCW20"/>
      <c r="VCX20"/>
      <c r="VCY20"/>
      <c r="VCZ20"/>
      <c r="VDA20"/>
      <c r="VDB20"/>
      <c r="VDC20"/>
      <c r="VDD20"/>
      <c r="VDE20"/>
      <c r="VDF20"/>
      <c r="VDG20"/>
      <c r="VDH20"/>
      <c r="VDI20"/>
      <c r="VDJ20"/>
      <c r="VDK20"/>
      <c r="VDL20"/>
      <c r="VDM20"/>
      <c r="VDN20"/>
      <c r="VDO20"/>
      <c r="VDP20"/>
      <c r="VDQ20"/>
      <c r="VDR20"/>
      <c r="VDS20"/>
      <c r="VDT20"/>
      <c r="VDU20"/>
      <c r="VDV20"/>
      <c r="VDW20"/>
      <c r="VDX20"/>
      <c r="VDY20"/>
      <c r="VDZ20"/>
      <c r="VEA20"/>
      <c r="VEB20"/>
      <c r="VEC20"/>
      <c r="VED20"/>
      <c r="VEE20"/>
      <c r="VEF20"/>
      <c r="VEG20"/>
      <c r="VEH20"/>
      <c r="VEI20"/>
      <c r="VEJ20"/>
      <c r="VEK20"/>
      <c r="VEL20"/>
      <c r="VEM20"/>
      <c r="VEN20"/>
      <c r="VEO20"/>
      <c r="VEP20"/>
      <c r="VEQ20"/>
      <c r="VER20"/>
      <c r="VES20"/>
      <c r="VET20"/>
      <c r="VEU20"/>
      <c r="VEV20"/>
      <c r="VEW20"/>
      <c r="VEX20"/>
      <c r="VEY20"/>
      <c r="VEZ20"/>
      <c r="VFA20"/>
      <c r="VFB20"/>
      <c r="VFC20"/>
      <c r="VFD20"/>
      <c r="VFE20"/>
      <c r="VFF20"/>
      <c r="VFG20"/>
      <c r="VFH20"/>
      <c r="VFI20"/>
      <c r="VFJ20"/>
      <c r="VFK20"/>
      <c r="VFL20"/>
      <c r="VFM20"/>
      <c r="VFN20"/>
      <c r="VFO20"/>
      <c r="VFP20"/>
      <c r="VFQ20"/>
      <c r="VFR20"/>
      <c r="VFS20"/>
      <c r="VFT20"/>
      <c r="VFU20"/>
      <c r="VFV20"/>
      <c r="VFW20"/>
      <c r="VFX20"/>
      <c r="VFY20"/>
      <c r="VFZ20"/>
      <c r="VGA20"/>
      <c r="VGB20"/>
      <c r="VGC20"/>
      <c r="VGD20"/>
      <c r="VGE20"/>
      <c r="VGF20"/>
      <c r="VGG20"/>
      <c r="VGH20"/>
      <c r="VGI20"/>
      <c r="VGJ20"/>
      <c r="VGK20"/>
      <c r="VGL20"/>
      <c r="VGM20"/>
      <c r="VGN20"/>
      <c r="VGO20"/>
      <c r="VGP20"/>
      <c r="VGQ20"/>
      <c r="VGR20"/>
      <c r="VGS20"/>
      <c r="VGT20"/>
      <c r="VGU20"/>
      <c r="VGV20"/>
      <c r="VGW20"/>
      <c r="VGX20"/>
      <c r="VGY20"/>
      <c r="VGZ20"/>
      <c r="VHA20"/>
      <c r="VHB20"/>
      <c r="VHC20"/>
      <c r="VHD20"/>
      <c r="VHE20"/>
      <c r="VHF20"/>
      <c r="VHG20"/>
      <c r="VHH20"/>
      <c r="VHI20"/>
      <c r="VHJ20"/>
      <c r="VHK20"/>
      <c r="VHL20"/>
      <c r="VHM20"/>
      <c r="VHN20"/>
      <c r="VHO20"/>
      <c r="VHP20"/>
      <c r="VHQ20"/>
      <c r="VHR20"/>
      <c r="VHS20"/>
      <c r="VHT20"/>
      <c r="VHU20"/>
      <c r="VHV20"/>
      <c r="VHW20"/>
      <c r="VHX20"/>
      <c r="VHY20"/>
      <c r="VHZ20"/>
      <c r="VIA20"/>
      <c r="VIB20"/>
      <c r="VIC20"/>
      <c r="VID20"/>
      <c r="VIE20"/>
      <c r="VIF20"/>
      <c r="VIG20"/>
      <c r="VIH20"/>
      <c r="VII20"/>
      <c r="VIJ20"/>
      <c r="VIK20"/>
      <c r="VIL20"/>
      <c r="VIM20"/>
      <c r="VIN20"/>
      <c r="VIO20"/>
      <c r="VIP20"/>
      <c r="VIQ20"/>
      <c r="VIR20"/>
      <c r="VIS20"/>
      <c r="VIT20"/>
      <c r="VIU20"/>
      <c r="VIV20"/>
      <c r="VIW20"/>
      <c r="VIX20"/>
      <c r="VIY20"/>
      <c r="VIZ20"/>
      <c r="VJA20"/>
      <c r="VJB20"/>
      <c r="VJC20"/>
      <c r="VJD20"/>
      <c r="VJE20"/>
      <c r="VJF20"/>
      <c r="VJG20"/>
      <c r="VJH20"/>
      <c r="VJI20"/>
      <c r="VJJ20"/>
      <c r="VJK20"/>
      <c r="VJL20"/>
      <c r="VJM20"/>
      <c r="VJN20"/>
      <c r="VJO20"/>
      <c r="VJP20"/>
      <c r="VJQ20"/>
      <c r="VJR20"/>
      <c r="VJS20"/>
      <c r="VJT20"/>
      <c r="VJU20"/>
      <c r="VJV20"/>
      <c r="VJW20"/>
      <c r="VJX20"/>
      <c r="VJY20"/>
      <c r="VJZ20"/>
      <c r="VKA20"/>
      <c r="VKB20"/>
      <c r="VKC20"/>
      <c r="VKD20"/>
      <c r="VKE20"/>
      <c r="VKF20"/>
      <c r="VKG20"/>
      <c r="VKH20"/>
      <c r="VKI20"/>
      <c r="VKJ20"/>
      <c r="VKK20"/>
      <c r="VKL20"/>
      <c r="VKM20"/>
      <c r="VKN20"/>
      <c r="VKO20"/>
      <c r="VKP20"/>
      <c r="VKQ20"/>
      <c r="VKR20"/>
      <c r="VKS20"/>
      <c r="VKT20"/>
      <c r="VKU20"/>
      <c r="VKV20"/>
      <c r="VKW20"/>
      <c r="VKX20"/>
      <c r="VKY20"/>
      <c r="VKZ20"/>
      <c r="VLA20"/>
      <c r="VLB20"/>
      <c r="VLC20"/>
      <c r="VLD20"/>
      <c r="VLE20"/>
      <c r="VLF20"/>
      <c r="VLG20"/>
      <c r="VLH20"/>
      <c r="VLI20"/>
      <c r="VLJ20"/>
      <c r="VLK20"/>
      <c r="VLL20"/>
      <c r="VLM20"/>
      <c r="VLN20"/>
      <c r="VLO20"/>
      <c r="VLP20"/>
      <c r="VLQ20"/>
      <c r="VLR20"/>
      <c r="VLS20"/>
      <c r="VLT20"/>
      <c r="VLU20"/>
      <c r="VLV20"/>
      <c r="VLW20"/>
      <c r="VLX20"/>
      <c r="VLY20"/>
      <c r="VLZ20"/>
      <c r="VMA20"/>
      <c r="VMB20"/>
      <c r="VMC20"/>
      <c r="VMD20"/>
      <c r="VME20"/>
      <c r="VMF20"/>
      <c r="VMG20"/>
      <c r="VMH20"/>
      <c r="VMI20"/>
      <c r="VMJ20"/>
      <c r="VMK20"/>
      <c r="VML20"/>
      <c r="VMM20"/>
      <c r="VMN20"/>
      <c r="VMO20"/>
      <c r="VMP20"/>
      <c r="VMQ20"/>
      <c r="VMR20"/>
      <c r="VMS20"/>
      <c r="VMT20"/>
      <c r="VMU20"/>
      <c r="VMV20"/>
      <c r="VMW20"/>
      <c r="VMX20"/>
      <c r="VMY20"/>
      <c r="VMZ20"/>
      <c r="VNA20"/>
      <c r="VNB20"/>
      <c r="VNC20"/>
      <c r="VND20"/>
      <c r="VNE20"/>
      <c r="VNF20"/>
      <c r="VNG20"/>
      <c r="VNH20"/>
      <c r="VNI20"/>
      <c r="VNJ20"/>
      <c r="VNK20"/>
      <c r="VNL20"/>
      <c r="VNM20"/>
      <c r="VNN20"/>
      <c r="VNO20"/>
      <c r="VNP20"/>
      <c r="VNQ20"/>
      <c r="VNR20"/>
      <c r="VNS20"/>
      <c r="VNT20"/>
      <c r="VNU20"/>
      <c r="VNV20"/>
      <c r="VNW20"/>
      <c r="VNX20"/>
      <c r="VNY20"/>
      <c r="VNZ20"/>
      <c r="VOA20"/>
      <c r="VOB20"/>
      <c r="VOC20"/>
      <c r="VOD20"/>
      <c r="VOE20"/>
      <c r="VOF20"/>
      <c r="VOG20"/>
      <c r="VOH20"/>
      <c r="VOI20"/>
      <c r="VOJ20"/>
      <c r="VOK20"/>
      <c r="VOL20"/>
      <c r="VOM20"/>
      <c r="VON20"/>
      <c r="VOO20"/>
      <c r="VOP20"/>
      <c r="VOQ20"/>
      <c r="VOR20"/>
      <c r="VOS20"/>
      <c r="VOT20"/>
      <c r="VOU20"/>
      <c r="VOV20"/>
      <c r="VOW20"/>
      <c r="VOX20"/>
      <c r="VOY20"/>
      <c r="VOZ20"/>
      <c r="VPA20"/>
      <c r="VPB20"/>
      <c r="VPC20"/>
      <c r="VPD20"/>
      <c r="VPE20"/>
      <c r="VPF20"/>
      <c r="VPG20"/>
      <c r="VPH20"/>
      <c r="VPI20"/>
      <c r="VPJ20"/>
      <c r="VPK20"/>
      <c r="VPL20"/>
      <c r="VPM20"/>
      <c r="VPN20"/>
      <c r="VPO20"/>
      <c r="VPP20"/>
      <c r="VPQ20"/>
      <c r="VPR20"/>
      <c r="VPS20"/>
      <c r="VPT20"/>
      <c r="VPU20"/>
      <c r="VPV20"/>
      <c r="VPW20"/>
      <c r="VPX20"/>
      <c r="VPY20"/>
      <c r="VPZ20"/>
      <c r="VQA20"/>
      <c r="VQB20"/>
      <c r="VQC20"/>
      <c r="VQD20"/>
      <c r="VQE20"/>
      <c r="VQF20"/>
      <c r="VQG20"/>
      <c r="VQH20"/>
      <c r="VQI20"/>
      <c r="VQJ20"/>
      <c r="VQK20"/>
      <c r="VQL20"/>
      <c r="VQM20"/>
      <c r="VQN20"/>
      <c r="VQO20"/>
      <c r="VQP20"/>
      <c r="VQQ20"/>
      <c r="VQR20"/>
      <c r="VQS20"/>
      <c r="VQT20"/>
      <c r="VQU20"/>
      <c r="VQV20"/>
      <c r="VQW20"/>
      <c r="VQX20"/>
      <c r="VQY20"/>
      <c r="VQZ20"/>
      <c r="VRA20"/>
      <c r="VRB20"/>
      <c r="VRC20"/>
      <c r="VRD20"/>
      <c r="VRE20"/>
      <c r="VRF20"/>
      <c r="VRG20"/>
      <c r="VRH20"/>
      <c r="VRI20"/>
      <c r="VRJ20"/>
      <c r="VRK20"/>
      <c r="VRL20"/>
      <c r="VRM20"/>
      <c r="VRN20"/>
      <c r="VRO20"/>
      <c r="VRP20"/>
      <c r="VRQ20"/>
      <c r="VRR20"/>
      <c r="VRS20"/>
      <c r="VRT20"/>
      <c r="VRU20"/>
      <c r="VRV20"/>
      <c r="VRW20"/>
      <c r="VRX20"/>
      <c r="VRY20"/>
      <c r="VRZ20"/>
      <c r="VSA20"/>
      <c r="VSB20"/>
      <c r="VSC20"/>
      <c r="VSD20"/>
      <c r="VSE20"/>
      <c r="VSF20"/>
      <c r="VSG20"/>
      <c r="VSH20"/>
      <c r="VSI20"/>
      <c r="VSJ20"/>
      <c r="VSK20"/>
      <c r="VSL20"/>
      <c r="VSM20"/>
      <c r="VSN20"/>
      <c r="VSO20"/>
      <c r="VSP20"/>
      <c r="VSQ20"/>
      <c r="VSR20"/>
      <c r="VSS20"/>
      <c r="VST20"/>
      <c r="VSU20"/>
      <c r="VSV20"/>
      <c r="VSW20"/>
      <c r="VSX20"/>
      <c r="VSY20"/>
      <c r="VSZ20"/>
      <c r="VTA20"/>
      <c r="VTB20"/>
      <c r="VTC20"/>
      <c r="VTD20"/>
      <c r="VTE20"/>
      <c r="VTF20"/>
      <c r="VTG20"/>
      <c r="VTH20"/>
      <c r="VTI20"/>
      <c r="VTJ20"/>
      <c r="VTK20"/>
      <c r="VTL20"/>
      <c r="VTM20"/>
      <c r="VTN20"/>
      <c r="VTO20"/>
      <c r="VTP20"/>
      <c r="VTQ20"/>
      <c r="VTR20"/>
      <c r="VTS20"/>
      <c r="VTT20"/>
      <c r="VTU20"/>
      <c r="VTV20"/>
      <c r="VTW20"/>
      <c r="VTX20"/>
      <c r="VTY20"/>
      <c r="VTZ20"/>
      <c r="VUA20"/>
      <c r="VUB20"/>
      <c r="VUC20"/>
      <c r="VUD20"/>
      <c r="VUE20"/>
      <c r="VUF20"/>
      <c r="VUG20"/>
      <c r="VUH20"/>
      <c r="VUI20"/>
      <c r="VUJ20"/>
      <c r="VUK20"/>
      <c r="VUL20"/>
      <c r="VUM20"/>
      <c r="VUN20"/>
      <c r="VUO20"/>
      <c r="VUP20"/>
      <c r="VUQ20"/>
      <c r="VUR20"/>
      <c r="VUS20"/>
      <c r="VUT20"/>
      <c r="VUU20"/>
      <c r="VUV20"/>
      <c r="VUW20"/>
      <c r="VUX20"/>
      <c r="VUY20"/>
      <c r="VUZ20"/>
      <c r="VVA20"/>
      <c r="VVB20"/>
      <c r="VVC20"/>
      <c r="VVD20"/>
      <c r="VVE20"/>
      <c r="VVF20"/>
      <c r="VVG20"/>
      <c r="VVH20"/>
      <c r="VVI20"/>
      <c r="VVJ20"/>
      <c r="VVK20"/>
      <c r="VVL20"/>
      <c r="VVM20"/>
      <c r="VVN20"/>
      <c r="VVO20"/>
      <c r="VVP20"/>
      <c r="VVQ20"/>
      <c r="VVR20"/>
      <c r="VVS20"/>
      <c r="VVT20"/>
      <c r="VVU20"/>
      <c r="VVV20"/>
      <c r="VVW20"/>
      <c r="VVX20"/>
      <c r="VVY20"/>
      <c r="VVZ20"/>
      <c r="VWA20"/>
      <c r="VWB20"/>
      <c r="VWC20"/>
      <c r="VWD20"/>
      <c r="VWE20"/>
      <c r="VWF20"/>
      <c r="VWG20"/>
      <c r="VWH20"/>
      <c r="VWI20"/>
      <c r="VWJ20"/>
      <c r="VWK20"/>
      <c r="VWL20"/>
      <c r="VWM20"/>
      <c r="VWN20"/>
      <c r="VWO20"/>
      <c r="VWP20"/>
      <c r="VWQ20"/>
      <c r="VWR20"/>
      <c r="VWS20"/>
      <c r="VWT20"/>
      <c r="VWU20"/>
      <c r="VWV20"/>
      <c r="VWW20"/>
      <c r="VWX20"/>
      <c r="VWY20"/>
      <c r="VWZ20"/>
      <c r="VXA20"/>
      <c r="VXB20"/>
      <c r="VXC20"/>
      <c r="VXD20"/>
      <c r="VXE20"/>
      <c r="VXF20"/>
      <c r="VXG20"/>
      <c r="VXH20"/>
      <c r="VXI20"/>
      <c r="VXJ20"/>
      <c r="VXK20"/>
      <c r="VXL20"/>
      <c r="VXM20"/>
      <c r="VXN20"/>
      <c r="VXO20"/>
      <c r="VXP20"/>
      <c r="VXQ20"/>
      <c r="VXR20"/>
      <c r="VXS20"/>
      <c r="VXT20"/>
      <c r="VXU20"/>
      <c r="VXV20"/>
      <c r="VXW20"/>
      <c r="VXX20"/>
      <c r="VXY20"/>
      <c r="VXZ20"/>
      <c r="VYA20"/>
      <c r="VYB20"/>
      <c r="VYC20"/>
      <c r="VYD20"/>
      <c r="VYE20"/>
      <c r="VYF20"/>
      <c r="VYG20"/>
      <c r="VYH20"/>
      <c r="VYI20"/>
      <c r="VYJ20"/>
      <c r="VYK20"/>
      <c r="VYL20"/>
      <c r="VYM20"/>
      <c r="VYN20"/>
      <c r="VYO20"/>
      <c r="VYP20"/>
      <c r="VYQ20"/>
      <c r="VYR20"/>
      <c r="VYS20"/>
      <c r="VYT20"/>
      <c r="VYU20"/>
      <c r="VYV20"/>
      <c r="VYW20"/>
      <c r="VYX20"/>
      <c r="VYY20"/>
      <c r="VYZ20"/>
      <c r="VZA20"/>
      <c r="VZB20"/>
      <c r="VZC20"/>
      <c r="VZD20"/>
      <c r="VZE20"/>
      <c r="VZF20"/>
      <c r="VZG20"/>
      <c r="VZH20"/>
      <c r="VZI20"/>
      <c r="VZJ20"/>
      <c r="VZK20"/>
      <c r="VZL20"/>
      <c r="VZM20"/>
      <c r="VZN20"/>
      <c r="VZO20"/>
      <c r="VZP20"/>
      <c r="VZQ20"/>
      <c r="VZR20"/>
      <c r="VZS20"/>
      <c r="VZT20"/>
      <c r="VZU20"/>
      <c r="VZV20"/>
      <c r="VZW20"/>
      <c r="VZX20"/>
      <c r="VZY20"/>
      <c r="VZZ20"/>
      <c r="WAA20"/>
      <c r="WAB20"/>
      <c r="WAC20"/>
      <c r="WAD20"/>
      <c r="WAE20"/>
      <c r="WAF20"/>
      <c r="WAG20"/>
      <c r="WAH20"/>
      <c r="WAI20"/>
      <c r="WAJ20"/>
      <c r="WAK20"/>
      <c r="WAL20"/>
      <c r="WAM20"/>
      <c r="WAN20"/>
      <c r="WAO20"/>
      <c r="WAP20"/>
      <c r="WAQ20"/>
      <c r="WAR20"/>
      <c r="WAS20"/>
      <c r="WAT20"/>
      <c r="WAU20"/>
      <c r="WAV20"/>
      <c r="WAW20"/>
      <c r="WAX20"/>
      <c r="WAY20"/>
      <c r="WAZ20"/>
      <c r="WBA20"/>
      <c r="WBB20"/>
      <c r="WBC20"/>
      <c r="WBD20"/>
      <c r="WBE20"/>
      <c r="WBF20"/>
      <c r="WBG20"/>
      <c r="WBH20"/>
      <c r="WBI20"/>
      <c r="WBJ20"/>
      <c r="WBK20"/>
      <c r="WBL20"/>
      <c r="WBM20"/>
      <c r="WBN20"/>
      <c r="WBO20"/>
      <c r="WBP20"/>
      <c r="WBQ20"/>
      <c r="WBR20"/>
      <c r="WBS20"/>
      <c r="WBT20"/>
      <c r="WBU20"/>
      <c r="WBV20"/>
      <c r="WBW20"/>
      <c r="WBX20"/>
      <c r="WBY20"/>
      <c r="WBZ20"/>
      <c r="WCA20"/>
      <c r="WCB20"/>
      <c r="WCC20"/>
      <c r="WCD20"/>
      <c r="WCE20"/>
      <c r="WCF20"/>
      <c r="WCG20"/>
      <c r="WCH20"/>
      <c r="WCI20"/>
      <c r="WCJ20"/>
      <c r="WCK20"/>
      <c r="WCL20"/>
      <c r="WCM20"/>
      <c r="WCN20"/>
      <c r="WCO20"/>
      <c r="WCP20"/>
      <c r="WCQ20"/>
      <c r="WCR20"/>
      <c r="WCS20"/>
      <c r="WCT20"/>
      <c r="WCU20"/>
      <c r="WCV20"/>
      <c r="WCW20"/>
      <c r="WCX20"/>
      <c r="WCY20"/>
      <c r="WCZ20"/>
      <c r="WDA20"/>
      <c r="WDB20"/>
      <c r="WDC20"/>
      <c r="WDD20"/>
      <c r="WDE20"/>
      <c r="WDF20"/>
      <c r="WDG20"/>
      <c r="WDH20"/>
      <c r="WDI20"/>
      <c r="WDJ20"/>
      <c r="WDK20"/>
      <c r="WDL20"/>
      <c r="WDM20"/>
      <c r="WDN20"/>
      <c r="WDO20"/>
      <c r="WDP20"/>
      <c r="WDQ20"/>
      <c r="WDR20"/>
      <c r="WDS20"/>
      <c r="WDT20"/>
      <c r="WDU20"/>
      <c r="WDV20"/>
      <c r="WDW20"/>
      <c r="WDX20"/>
      <c r="WDY20"/>
      <c r="WDZ20"/>
      <c r="WEA20"/>
      <c r="WEB20"/>
      <c r="WEC20"/>
      <c r="WED20"/>
      <c r="WEE20"/>
      <c r="WEF20"/>
      <c r="WEG20"/>
      <c r="WEH20"/>
      <c r="WEI20"/>
      <c r="WEJ20"/>
      <c r="WEK20"/>
      <c r="WEL20"/>
      <c r="WEM20"/>
      <c r="WEN20"/>
      <c r="WEO20"/>
      <c r="WEP20"/>
      <c r="WEQ20"/>
      <c r="WER20"/>
      <c r="WES20"/>
      <c r="WET20"/>
      <c r="WEU20"/>
      <c r="WEV20"/>
      <c r="WEW20"/>
      <c r="WEX20"/>
      <c r="WEY20"/>
      <c r="WEZ20"/>
      <c r="WFA20"/>
      <c r="WFB20"/>
      <c r="WFC20"/>
      <c r="WFD20"/>
      <c r="WFE20"/>
      <c r="WFF20"/>
      <c r="WFG20"/>
      <c r="WFH20"/>
      <c r="WFI20"/>
      <c r="WFJ20"/>
      <c r="WFK20"/>
      <c r="WFL20"/>
      <c r="WFM20"/>
      <c r="WFN20"/>
      <c r="WFO20"/>
      <c r="WFP20"/>
      <c r="WFQ20"/>
      <c r="WFR20"/>
      <c r="WFS20"/>
      <c r="WFT20"/>
      <c r="WFU20"/>
      <c r="WFV20"/>
      <c r="WFW20"/>
      <c r="WFX20"/>
      <c r="WFY20"/>
      <c r="WFZ20"/>
      <c r="WGA20"/>
      <c r="WGB20"/>
      <c r="WGC20"/>
      <c r="WGD20"/>
      <c r="WGE20"/>
      <c r="WGF20"/>
      <c r="WGG20"/>
      <c r="WGH20"/>
      <c r="WGI20"/>
      <c r="WGJ20"/>
      <c r="WGK20"/>
      <c r="WGL20"/>
      <c r="WGM20"/>
      <c r="WGN20"/>
      <c r="WGO20"/>
      <c r="WGP20"/>
      <c r="WGQ20"/>
      <c r="WGR20"/>
      <c r="WGS20"/>
      <c r="WGT20"/>
      <c r="WGU20"/>
      <c r="WGV20"/>
      <c r="WGW20"/>
      <c r="WGX20"/>
      <c r="WGY20"/>
      <c r="WGZ20"/>
      <c r="WHA20"/>
      <c r="WHB20"/>
      <c r="WHC20"/>
      <c r="WHD20"/>
      <c r="WHE20"/>
      <c r="WHF20"/>
      <c r="WHG20"/>
      <c r="WHH20"/>
      <c r="WHI20"/>
      <c r="WHJ20"/>
      <c r="WHK20"/>
      <c r="WHL20"/>
      <c r="WHM20"/>
      <c r="WHN20"/>
      <c r="WHO20"/>
      <c r="WHP20"/>
      <c r="WHQ20"/>
      <c r="WHR20"/>
      <c r="WHS20"/>
      <c r="WHT20"/>
      <c r="WHU20"/>
      <c r="WHV20"/>
      <c r="WHW20"/>
      <c r="WHX20"/>
      <c r="WHY20"/>
      <c r="WHZ20"/>
      <c r="WIA20"/>
      <c r="WIB20"/>
      <c r="WIC20"/>
      <c r="WID20"/>
      <c r="WIE20"/>
      <c r="WIF20"/>
      <c r="WIG20"/>
      <c r="WIH20"/>
      <c r="WII20"/>
      <c r="WIJ20"/>
      <c r="WIK20"/>
      <c r="WIL20"/>
      <c r="WIM20"/>
      <c r="WIN20"/>
      <c r="WIO20"/>
      <c r="WIP20"/>
      <c r="WIQ20"/>
      <c r="WIR20"/>
      <c r="WIS20"/>
      <c r="WIT20"/>
      <c r="WIU20"/>
      <c r="WIV20"/>
      <c r="WIW20"/>
      <c r="WIX20"/>
      <c r="WIY20"/>
      <c r="WIZ20"/>
      <c r="WJA20"/>
      <c r="WJB20"/>
      <c r="WJC20"/>
      <c r="WJD20"/>
      <c r="WJE20"/>
      <c r="WJF20"/>
      <c r="WJG20"/>
      <c r="WJH20"/>
      <c r="WJI20"/>
      <c r="WJJ20"/>
      <c r="WJK20"/>
      <c r="WJL20"/>
      <c r="WJM20"/>
      <c r="WJN20"/>
      <c r="WJO20"/>
      <c r="WJP20"/>
      <c r="WJQ20"/>
      <c r="WJR20"/>
      <c r="WJS20"/>
      <c r="WJT20"/>
      <c r="WJU20"/>
      <c r="WJV20"/>
      <c r="WJW20"/>
      <c r="WJX20"/>
      <c r="WJY20"/>
      <c r="WJZ20"/>
      <c r="WKA20"/>
      <c r="WKB20"/>
      <c r="WKC20"/>
      <c r="WKD20"/>
      <c r="WKE20"/>
      <c r="WKF20"/>
      <c r="WKG20"/>
      <c r="WKH20"/>
      <c r="WKI20"/>
      <c r="WKJ20"/>
      <c r="WKK20"/>
      <c r="WKL20"/>
      <c r="WKM20"/>
      <c r="WKN20"/>
      <c r="WKO20"/>
      <c r="WKP20"/>
      <c r="WKQ20"/>
      <c r="WKR20"/>
      <c r="WKS20"/>
      <c r="WKT20"/>
      <c r="WKU20"/>
      <c r="WKV20"/>
      <c r="WKW20"/>
      <c r="WKX20"/>
      <c r="WKY20"/>
      <c r="WKZ20"/>
      <c r="WLA20"/>
      <c r="WLB20"/>
      <c r="WLC20"/>
      <c r="WLD20"/>
      <c r="WLE20"/>
      <c r="WLF20"/>
      <c r="WLG20"/>
      <c r="WLH20"/>
      <c r="WLI20"/>
      <c r="WLJ20"/>
      <c r="WLK20"/>
      <c r="WLL20"/>
      <c r="WLM20"/>
      <c r="WLN20"/>
      <c r="WLO20"/>
      <c r="WLP20"/>
      <c r="WLQ20"/>
      <c r="WLR20"/>
      <c r="WLS20"/>
      <c r="WLT20"/>
      <c r="WLU20"/>
      <c r="WLV20"/>
      <c r="WLW20"/>
      <c r="WLX20"/>
      <c r="WLY20"/>
      <c r="WLZ20"/>
      <c r="WMA20"/>
      <c r="WMB20"/>
      <c r="WMC20"/>
      <c r="WMD20"/>
      <c r="WME20"/>
      <c r="WMF20"/>
      <c r="WMG20"/>
      <c r="WMH20"/>
      <c r="WMI20"/>
      <c r="WMJ20"/>
      <c r="WMK20"/>
      <c r="WML20"/>
      <c r="WMM20"/>
      <c r="WMN20"/>
      <c r="WMO20"/>
      <c r="WMP20"/>
      <c r="WMQ20"/>
      <c r="WMR20"/>
      <c r="WMS20"/>
      <c r="WMT20"/>
      <c r="WMU20"/>
      <c r="WMV20"/>
      <c r="WMW20"/>
      <c r="WMX20"/>
      <c r="WMY20"/>
      <c r="WMZ20"/>
      <c r="WNA20"/>
      <c r="WNB20"/>
      <c r="WNC20"/>
      <c r="WND20"/>
      <c r="WNE20"/>
      <c r="WNF20"/>
      <c r="WNG20"/>
      <c r="WNH20"/>
      <c r="WNI20"/>
      <c r="WNJ20"/>
      <c r="WNK20"/>
      <c r="WNL20"/>
      <c r="WNM20"/>
      <c r="WNN20"/>
      <c r="WNO20"/>
      <c r="WNP20"/>
      <c r="WNQ20"/>
      <c r="WNR20"/>
      <c r="WNS20"/>
      <c r="WNT20"/>
      <c r="WNU20"/>
      <c r="WNV20"/>
      <c r="WNW20"/>
      <c r="WNX20"/>
      <c r="WNY20"/>
      <c r="WNZ20"/>
      <c r="WOA20"/>
      <c r="WOB20"/>
      <c r="WOC20"/>
      <c r="WOD20"/>
      <c r="WOE20"/>
      <c r="WOF20"/>
      <c r="WOG20"/>
      <c r="WOH20"/>
      <c r="WOI20"/>
      <c r="WOJ20"/>
      <c r="WOK20"/>
      <c r="WOL20"/>
      <c r="WOM20"/>
      <c r="WON20"/>
      <c r="WOO20"/>
      <c r="WOP20"/>
      <c r="WOQ20"/>
      <c r="WOR20"/>
      <c r="WOS20"/>
      <c r="WOT20"/>
      <c r="WOU20"/>
      <c r="WOV20"/>
      <c r="WOW20"/>
      <c r="WOX20"/>
      <c r="WOY20"/>
      <c r="WOZ20"/>
      <c r="WPA20"/>
      <c r="WPB20"/>
      <c r="WPC20"/>
      <c r="WPD20"/>
      <c r="WPE20"/>
      <c r="WPF20"/>
      <c r="WPG20"/>
      <c r="WPH20"/>
      <c r="WPI20"/>
      <c r="WPJ20"/>
      <c r="WPK20"/>
      <c r="WPL20"/>
      <c r="WPM20"/>
      <c r="WPN20"/>
      <c r="WPO20"/>
      <c r="WPP20"/>
      <c r="WPQ20"/>
      <c r="WPR20"/>
      <c r="WPS20"/>
      <c r="WPT20"/>
      <c r="WPU20"/>
      <c r="WPV20"/>
      <c r="WPW20"/>
      <c r="WPX20"/>
      <c r="WPY20"/>
      <c r="WPZ20"/>
      <c r="WQA20"/>
      <c r="WQB20"/>
      <c r="WQC20"/>
      <c r="WQD20"/>
      <c r="WQE20"/>
      <c r="WQF20"/>
      <c r="WQG20"/>
      <c r="WQH20"/>
      <c r="WQI20"/>
      <c r="WQJ20"/>
      <c r="WQK20"/>
      <c r="WQL20"/>
      <c r="WQM20"/>
      <c r="WQN20"/>
      <c r="WQO20"/>
      <c r="WQP20"/>
      <c r="WQQ20"/>
      <c r="WQR20"/>
      <c r="WQS20"/>
      <c r="WQT20"/>
      <c r="WQU20"/>
      <c r="WQV20"/>
      <c r="WQW20"/>
      <c r="WQX20"/>
      <c r="WQY20"/>
      <c r="WQZ20"/>
      <c r="WRA20"/>
      <c r="WRB20"/>
      <c r="WRC20"/>
      <c r="WRD20"/>
      <c r="WRE20"/>
      <c r="WRF20"/>
      <c r="WRG20"/>
      <c r="WRH20"/>
      <c r="WRI20"/>
      <c r="WRJ20"/>
      <c r="WRK20"/>
      <c r="WRL20"/>
      <c r="WRM20"/>
      <c r="WRN20"/>
      <c r="WRO20"/>
      <c r="WRP20"/>
      <c r="WRQ20"/>
      <c r="WRR20"/>
      <c r="WRS20"/>
      <c r="WRT20"/>
      <c r="WRU20"/>
      <c r="WRV20"/>
      <c r="WRW20"/>
      <c r="WRX20"/>
      <c r="WRY20"/>
      <c r="WRZ20"/>
      <c r="WSA20"/>
      <c r="WSB20"/>
      <c r="WSC20"/>
      <c r="WSD20"/>
      <c r="WSE20"/>
      <c r="WSF20"/>
      <c r="WSG20"/>
      <c r="WSH20"/>
      <c r="WSI20"/>
      <c r="WSJ20"/>
      <c r="WSK20"/>
      <c r="WSL20"/>
      <c r="WSM20"/>
      <c r="WSN20"/>
      <c r="WSO20"/>
      <c r="WSP20"/>
      <c r="WSQ20"/>
      <c r="WSR20"/>
      <c r="WSS20"/>
      <c r="WST20"/>
      <c r="WSU20"/>
      <c r="WSV20"/>
      <c r="WSW20"/>
      <c r="WSX20"/>
      <c r="WSY20"/>
      <c r="WSZ20"/>
      <c r="WTA20"/>
      <c r="WTB20"/>
      <c r="WTC20"/>
      <c r="WTD20"/>
      <c r="WTE20"/>
      <c r="WTF20"/>
      <c r="WTG20"/>
      <c r="WTH20"/>
      <c r="WTI20"/>
      <c r="WTJ20"/>
      <c r="WTK20"/>
      <c r="WTL20"/>
      <c r="WTM20"/>
      <c r="WTN20"/>
      <c r="WTO20"/>
      <c r="WTP20"/>
      <c r="WTQ20"/>
      <c r="WTR20"/>
      <c r="WTS20"/>
      <c r="WTT20"/>
      <c r="WTU20"/>
      <c r="WTV20"/>
      <c r="WTW20"/>
      <c r="WTX20"/>
      <c r="WTY20"/>
      <c r="WTZ20"/>
      <c r="WUA20"/>
      <c r="WUB20"/>
      <c r="WUC20"/>
      <c r="WUD20"/>
      <c r="WUE20"/>
      <c r="WUF20"/>
      <c r="WUG20"/>
      <c r="WUH20"/>
      <c r="WUI20"/>
      <c r="WUJ20"/>
      <c r="WUK20"/>
      <c r="WUL20"/>
      <c r="WUM20"/>
      <c r="WUN20"/>
      <c r="WUO20"/>
      <c r="WUP20"/>
      <c r="WUQ20"/>
      <c r="WUR20"/>
      <c r="WUS20"/>
      <c r="WUT20"/>
      <c r="WUU20"/>
      <c r="WUV20"/>
      <c r="WUW20"/>
      <c r="WUX20"/>
      <c r="WUY20"/>
      <c r="WUZ20"/>
      <c r="WVA20"/>
      <c r="WVB20"/>
      <c r="WVC20"/>
      <c r="WVD20"/>
      <c r="WVE20"/>
      <c r="WVF20"/>
      <c r="WVG20"/>
      <c r="WVH20"/>
      <c r="WVI20"/>
      <c r="WVJ20"/>
      <c r="WVK20"/>
      <c r="WVL20"/>
      <c r="WVM20"/>
      <c r="WVN20"/>
      <c r="WVO20"/>
      <c r="WVP20"/>
      <c r="WVQ20"/>
      <c r="WVR20"/>
      <c r="WVS20"/>
      <c r="WVT20"/>
      <c r="WVU20"/>
      <c r="WVV20"/>
      <c r="WVW20"/>
      <c r="WVX20"/>
      <c r="WVY20"/>
      <c r="WVZ20"/>
      <c r="WWA20"/>
      <c r="WWB20"/>
      <c r="WWC20"/>
      <c r="WWD20"/>
      <c r="WWE20"/>
      <c r="WWF20"/>
      <c r="WWG20"/>
      <c r="WWH20"/>
      <c r="WWI20"/>
      <c r="WWJ20"/>
      <c r="WWK20"/>
      <c r="WWL20"/>
      <c r="WWM20"/>
      <c r="WWN20"/>
      <c r="WWO20"/>
      <c r="WWP20"/>
      <c r="WWQ20"/>
      <c r="WWR20"/>
      <c r="WWS20"/>
      <c r="WWT20"/>
      <c r="WWU20"/>
      <c r="WWV20"/>
      <c r="WWW20"/>
      <c r="WWX20"/>
      <c r="WWY20"/>
      <c r="WWZ20"/>
      <c r="WXA20"/>
      <c r="WXB20"/>
      <c r="WXC20"/>
      <c r="WXD20"/>
      <c r="WXE20"/>
      <c r="WXF20"/>
      <c r="WXG20"/>
      <c r="WXH20"/>
      <c r="WXI20"/>
      <c r="WXJ20"/>
      <c r="WXK20"/>
      <c r="WXL20"/>
      <c r="WXM20"/>
      <c r="WXN20"/>
      <c r="WXO20"/>
      <c r="WXP20"/>
      <c r="WXQ20"/>
      <c r="WXR20"/>
      <c r="WXS20"/>
      <c r="WXT20"/>
      <c r="WXU20"/>
      <c r="WXV20"/>
      <c r="WXW20"/>
      <c r="WXX20"/>
      <c r="WXY20"/>
      <c r="WXZ20"/>
      <c r="WYA20"/>
      <c r="WYB20"/>
      <c r="WYC20"/>
      <c r="WYD20"/>
      <c r="WYE20"/>
      <c r="WYF20"/>
      <c r="WYG20"/>
      <c r="WYH20"/>
      <c r="WYI20"/>
      <c r="WYJ20"/>
      <c r="WYK20"/>
      <c r="WYL20"/>
      <c r="WYM20"/>
      <c r="WYN20"/>
      <c r="WYO20"/>
      <c r="WYP20"/>
      <c r="WYQ20"/>
      <c r="WYR20"/>
      <c r="WYS20"/>
      <c r="WYT20"/>
      <c r="WYU20"/>
      <c r="WYV20"/>
      <c r="WYW20"/>
      <c r="WYX20"/>
      <c r="WYY20"/>
      <c r="WYZ20"/>
      <c r="WZA20"/>
      <c r="WZB20"/>
      <c r="WZC20"/>
      <c r="WZD20"/>
      <c r="WZE20"/>
      <c r="WZF20"/>
      <c r="WZG20"/>
      <c r="WZH20"/>
      <c r="WZI20"/>
      <c r="WZJ20"/>
      <c r="WZK20"/>
      <c r="WZL20"/>
      <c r="WZM20"/>
      <c r="WZN20"/>
      <c r="WZO20"/>
      <c r="WZP20"/>
      <c r="WZQ20"/>
      <c r="WZR20"/>
      <c r="WZS20"/>
      <c r="WZT20"/>
      <c r="WZU20"/>
      <c r="WZV20"/>
      <c r="WZW20"/>
      <c r="WZX20"/>
      <c r="WZY20"/>
      <c r="WZZ20"/>
      <c r="XAA20"/>
      <c r="XAB20"/>
      <c r="XAC20"/>
      <c r="XAD20"/>
      <c r="XAE20"/>
      <c r="XAF20"/>
      <c r="XAG20"/>
      <c r="XAH20"/>
      <c r="XAI20"/>
      <c r="XAJ20"/>
      <c r="XAK20"/>
      <c r="XAL20"/>
      <c r="XAM20"/>
      <c r="XAN20"/>
      <c r="XAO20"/>
      <c r="XAP20"/>
      <c r="XAQ20"/>
      <c r="XAR20"/>
      <c r="XAS20"/>
      <c r="XAT20"/>
      <c r="XAU20"/>
      <c r="XAV20"/>
      <c r="XAW20"/>
      <c r="XAX20"/>
      <c r="XAY20"/>
      <c r="XAZ20"/>
      <c r="XBA20"/>
      <c r="XBB20"/>
      <c r="XBC20"/>
      <c r="XBD20"/>
      <c r="XBE20"/>
      <c r="XBF20"/>
      <c r="XBG20"/>
      <c r="XBH20"/>
      <c r="XBI20"/>
      <c r="XBJ20"/>
      <c r="XBK20"/>
      <c r="XBL20"/>
      <c r="XBM20"/>
      <c r="XBN20"/>
      <c r="XBO20"/>
      <c r="XBP20"/>
      <c r="XBQ20"/>
      <c r="XBR20"/>
      <c r="XBS20"/>
      <c r="XBT20"/>
      <c r="XBU20"/>
      <c r="XBV20"/>
      <c r="XBW20"/>
      <c r="XBX20"/>
      <c r="XBY20"/>
      <c r="XBZ20"/>
      <c r="XCA20"/>
      <c r="XCB20"/>
      <c r="XCC20"/>
      <c r="XCD20"/>
      <c r="XCE20"/>
      <c r="XCF20"/>
      <c r="XCG20"/>
      <c r="XCH20"/>
      <c r="XCI20"/>
      <c r="XCJ20"/>
      <c r="XCK20"/>
      <c r="XCL20"/>
      <c r="XCM20"/>
      <c r="XCN20"/>
      <c r="XCO20"/>
      <c r="XCP20"/>
      <c r="XCQ20"/>
      <c r="XCR20"/>
      <c r="XCS20"/>
      <c r="XCT20"/>
      <c r="XCU20"/>
      <c r="XCV20"/>
      <c r="XCW20"/>
      <c r="XCX20"/>
      <c r="XCY20"/>
      <c r="XCZ20"/>
      <c r="XDA20"/>
      <c r="XDB20"/>
      <c r="XDC20"/>
      <c r="XDD20"/>
      <c r="XDE20"/>
      <c r="XDF20"/>
      <c r="XDG20"/>
      <c r="XDH20"/>
      <c r="XDI20"/>
      <c r="XDJ20"/>
      <c r="XDK20"/>
      <c r="XDL20"/>
      <c r="XDM20"/>
      <c r="XDN20"/>
      <c r="XDO20"/>
      <c r="XDP20"/>
      <c r="XDQ20"/>
      <c r="XDR20"/>
      <c r="XDS20"/>
      <c r="XDT20"/>
      <c r="XDU20"/>
      <c r="XDV20"/>
      <c r="XDW20"/>
      <c r="XDX20"/>
      <c r="XDY20"/>
      <c r="XDZ20"/>
      <c r="XEA20"/>
      <c r="XEB20"/>
      <c r="XEC20"/>
      <c r="XED20"/>
      <c r="XEE20"/>
      <c r="XEF20"/>
      <c r="XEG20"/>
      <c r="XEH20"/>
      <c r="XEI20"/>
      <c r="XEJ20"/>
      <c r="XEK20"/>
      <c r="XEL20"/>
      <c r="XEM20"/>
      <c r="XEN20"/>
      <c r="XEO20"/>
      <c r="XEP20"/>
      <c r="XEQ20"/>
    </row>
    <row r="21" spans="1:16371" ht="21" x14ac:dyDescent="0.35">
      <c r="A21" s="78">
        <v>2018</v>
      </c>
      <c r="B21" s="78"/>
      <c r="C21" s="78"/>
      <c r="D21" s="78"/>
      <c r="E21" s="78"/>
      <c r="F21" s="78"/>
      <c r="G21" s="78"/>
      <c r="H21" s="78"/>
      <c r="I21" s="78"/>
      <c r="J21" s="78"/>
    </row>
    <row r="22" spans="1:16371" s="1" customFormat="1" ht="15.75" x14ac:dyDescent="0.25">
      <c r="A22" s="5"/>
      <c r="B22" s="5"/>
      <c r="C22" s="29" t="s">
        <v>5</v>
      </c>
      <c r="D22" s="29" t="s">
        <v>6</v>
      </c>
      <c r="E22" s="29" t="s">
        <v>7</v>
      </c>
      <c r="F22" s="29" t="s">
        <v>8</v>
      </c>
      <c r="G22" s="29" t="s">
        <v>3</v>
      </c>
      <c r="H22" s="29" t="s">
        <v>4</v>
      </c>
      <c r="I22" s="29" t="s">
        <v>10</v>
      </c>
      <c r="J22" s="29" t="s">
        <v>11</v>
      </c>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c r="AMK22"/>
      <c r="AML22"/>
      <c r="AMM22"/>
      <c r="AMN22"/>
      <c r="AMO22"/>
      <c r="AMP22"/>
      <c r="AMQ22"/>
      <c r="AMR22"/>
      <c r="AMS22"/>
      <c r="AMT22"/>
      <c r="AMU22"/>
      <c r="AMV22"/>
      <c r="AMW22"/>
      <c r="AMX22"/>
      <c r="AMY22"/>
      <c r="AMZ22"/>
      <c r="ANA22"/>
      <c r="ANB22"/>
      <c r="ANC22"/>
      <c r="AND22"/>
      <c r="ANE22"/>
      <c r="ANF22"/>
      <c r="ANG22"/>
      <c r="ANH22"/>
      <c r="ANI22"/>
      <c r="ANJ22"/>
      <c r="ANK22"/>
      <c r="ANL22"/>
      <c r="ANM22"/>
      <c r="ANN22"/>
      <c r="ANO22"/>
      <c r="ANP22"/>
      <c r="ANQ22"/>
      <c r="ANR22"/>
      <c r="ANS22"/>
      <c r="ANT22"/>
      <c r="ANU22"/>
      <c r="ANV22"/>
      <c r="ANW22"/>
      <c r="ANX22"/>
      <c r="ANY22"/>
      <c r="ANZ22"/>
      <c r="AOA22"/>
      <c r="AOB22"/>
      <c r="AOC22"/>
      <c r="AOD22"/>
      <c r="AOE22"/>
      <c r="AOF22"/>
      <c r="AOG22"/>
      <c r="AOH22"/>
      <c r="AOI22"/>
      <c r="AOJ22"/>
      <c r="AOK22"/>
      <c r="AOL22"/>
      <c r="AOM22"/>
      <c r="AON22"/>
      <c r="AOO22"/>
      <c r="AOP22"/>
      <c r="AOQ22"/>
      <c r="AOR22"/>
      <c r="AOS22"/>
      <c r="AOT22"/>
      <c r="AOU22"/>
      <c r="AOV22"/>
      <c r="AOW22"/>
      <c r="AOX22"/>
      <c r="AOY22"/>
      <c r="AOZ22"/>
      <c r="APA22"/>
      <c r="APB22"/>
      <c r="APC22"/>
      <c r="APD22"/>
      <c r="APE22"/>
      <c r="APF22"/>
      <c r="APG22"/>
      <c r="APH22"/>
      <c r="API22"/>
      <c r="APJ22"/>
      <c r="APK22"/>
      <c r="APL22"/>
      <c r="APM22"/>
      <c r="APN22"/>
      <c r="APO22"/>
      <c r="APP22"/>
      <c r="APQ22"/>
      <c r="APR22"/>
      <c r="APS22"/>
      <c r="APT22"/>
      <c r="APU22"/>
      <c r="APV22"/>
      <c r="APW22"/>
      <c r="APX22"/>
      <c r="APY22"/>
      <c r="APZ22"/>
      <c r="AQA22"/>
      <c r="AQB22"/>
      <c r="AQC22"/>
      <c r="AQD22"/>
      <c r="AQE22"/>
      <c r="AQF22"/>
      <c r="AQG22"/>
      <c r="AQH22"/>
      <c r="AQI22"/>
      <c r="AQJ22"/>
      <c r="AQK22"/>
      <c r="AQL22"/>
      <c r="AQM22"/>
      <c r="AQN22"/>
      <c r="AQO22"/>
      <c r="AQP22"/>
      <c r="AQQ22"/>
      <c r="AQR22"/>
      <c r="AQS22"/>
      <c r="AQT22"/>
      <c r="AQU22"/>
      <c r="AQV22"/>
      <c r="AQW22"/>
      <c r="AQX22"/>
      <c r="AQY22"/>
      <c r="AQZ22"/>
      <c r="ARA22"/>
      <c r="ARB22"/>
      <c r="ARC22"/>
      <c r="ARD22"/>
      <c r="ARE22"/>
      <c r="ARF22"/>
      <c r="ARG22"/>
      <c r="ARH22"/>
      <c r="ARI22"/>
      <c r="ARJ22"/>
      <c r="ARK22"/>
      <c r="ARL22"/>
      <c r="ARM22"/>
      <c r="ARN22"/>
      <c r="ARO22"/>
      <c r="ARP22"/>
      <c r="ARQ22"/>
      <c r="ARR22"/>
      <c r="ARS22"/>
      <c r="ART22"/>
      <c r="ARU22"/>
      <c r="ARV22"/>
      <c r="ARW22"/>
      <c r="ARX22"/>
      <c r="ARY22"/>
      <c r="ARZ22"/>
      <c r="ASA22"/>
      <c r="ASB22"/>
      <c r="ASC22"/>
      <c r="ASD22"/>
      <c r="ASE22"/>
      <c r="ASF22"/>
      <c r="ASG22"/>
      <c r="ASH22"/>
      <c r="ASI22"/>
      <c r="ASJ22"/>
      <c r="ASK22"/>
      <c r="ASL22"/>
      <c r="ASM22"/>
      <c r="ASN22"/>
      <c r="ASO22"/>
      <c r="ASP22"/>
      <c r="ASQ22"/>
      <c r="ASR22"/>
      <c r="ASS22"/>
      <c r="AST22"/>
      <c r="ASU22"/>
      <c r="ASV22"/>
      <c r="ASW22"/>
      <c r="ASX22"/>
      <c r="ASY22"/>
      <c r="ASZ22"/>
      <c r="ATA22"/>
      <c r="ATB22"/>
      <c r="ATC22"/>
      <c r="ATD22"/>
      <c r="ATE22"/>
      <c r="ATF22"/>
      <c r="ATG22"/>
      <c r="ATH22"/>
      <c r="ATI22"/>
      <c r="ATJ22"/>
      <c r="ATK22"/>
      <c r="ATL22"/>
      <c r="ATM22"/>
      <c r="ATN22"/>
      <c r="ATO22"/>
      <c r="ATP22"/>
      <c r="ATQ22"/>
      <c r="ATR22"/>
      <c r="ATS22"/>
      <c r="ATT22"/>
      <c r="ATU22"/>
      <c r="ATV22"/>
      <c r="ATW22"/>
      <c r="ATX22"/>
      <c r="ATY22"/>
      <c r="ATZ22"/>
      <c r="AUA22"/>
      <c r="AUB22"/>
      <c r="AUC22"/>
      <c r="AUD22"/>
      <c r="AUE22"/>
      <c r="AUF22"/>
      <c r="AUG22"/>
      <c r="AUH22"/>
      <c r="AUI22"/>
      <c r="AUJ22"/>
      <c r="AUK22"/>
      <c r="AUL22"/>
      <c r="AUM22"/>
      <c r="AUN22"/>
      <c r="AUO22"/>
      <c r="AUP22"/>
      <c r="AUQ22"/>
      <c r="AUR22"/>
      <c r="AUS22"/>
      <c r="AUT22"/>
      <c r="AUU22"/>
      <c r="AUV22"/>
      <c r="AUW22"/>
      <c r="AUX22"/>
      <c r="AUY22"/>
      <c r="AUZ22"/>
      <c r="AVA22"/>
      <c r="AVB22"/>
      <c r="AVC22"/>
      <c r="AVD22"/>
      <c r="AVE22"/>
      <c r="AVF22"/>
      <c r="AVG22"/>
      <c r="AVH22"/>
      <c r="AVI22"/>
      <c r="AVJ22"/>
      <c r="AVK22"/>
      <c r="AVL22"/>
      <c r="AVM22"/>
      <c r="AVN22"/>
      <c r="AVO22"/>
      <c r="AVP22"/>
      <c r="AVQ22"/>
      <c r="AVR22"/>
      <c r="AVS22"/>
      <c r="AVT22"/>
      <c r="AVU22"/>
      <c r="AVV22"/>
      <c r="AVW22"/>
      <c r="AVX22"/>
      <c r="AVY22"/>
      <c r="AVZ22"/>
      <c r="AWA22"/>
      <c r="AWB22"/>
      <c r="AWC22"/>
      <c r="AWD22"/>
      <c r="AWE22"/>
      <c r="AWF22"/>
      <c r="AWG22"/>
      <c r="AWH22"/>
      <c r="AWI22"/>
      <c r="AWJ22"/>
      <c r="AWK22"/>
      <c r="AWL22"/>
      <c r="AWM22"/>
      <c r="AWN22"/>
      <c r="AWO22"/>
      <c r="AWP22"/>
      <c r="AWQ22"/>
      <c r="AWR22"/>
      <c r="AWS22"/>
      <c r="AWT22"/>
      <c r="AWU22"/>
      <c r="AWV22"/>
      <c r="AWW22"/>
      <c r="AWX22"/>
      <c r="AWY22"/>
      <c r="AWZ22"/>
      <c r="AXA22"/>
      <c r="AXB22"/>
      <c r="AXC22"/>
      <c r="AXD22"/>
      <c r="AXE22"/>
      <c r="AXF22"/>
      <c r="AXG22"/>
      <c r="AXH22"/>
      <c r="AXI22"/>
      <c r="AXJ22"/>
      <c r="AXK22"/>
      <c r="AXL22"/>
      <c r="AXM22"/>
      <c r="AXN22"/>
      <c r="AXO22"/>
      <c r="AXP22"/>
      <c r="AXQ22"/>
      <c r="AXR22"/>
      <c r="AXS22"/>
      <c r="AXT22"/>
      <c r="AXU22"/>
      <c r="AXV22"/>
      <c r="AXW22"/>
      <c r="AXX22"/>
      <c r="AXY22"/>
      <c r="AXZ22"/>
      <c r="AYA22"/>
      <c r="AYB22"/>
      <c r="AYC22"/>
      <c r="AYD22"/>
      <c r="AYE22"/>
      <c r="AYF22"/>
      <c r="AYG22"/>
      <c r="AYH22"/>
      <c r="AYI22"/>
      <c r="AYJ22"/>
      <c r="AYK22"/>
      <c r="AYL22"/>
      <c r="AYM22"/>
      <c r="AYN22"/>
      <c r="AYO22"/>
      <c r="AYP22"/>
      <c r="AYQ22"/>
      <c r="AYR22"/>
      <c r="AYS22"/>
      <c r="AYT22"/>
      <c r="AYU22"/>
      <c r="AYV22"/>
      <c r="AYW22"/>
      <c r="AYX22"/>
      <c r="AYY22"/>
      <c r="AYZ22"/>
      <c r="AZA22"/>
      <c r="AZB22"/>
      <c r="AZC22"/>
      <c r="AZD22"/>
      <c r="AZE22"/>
      <c r="AZF22"/>
      <c r="AZG22"/>
      <c r="AZH22"/>
      <c r="AZI22"/>
      <c r="AZJ22"/>
      <c r="AZK22"/>
      <c r="AZL22"/>
      <c r="AZM22"/>
      <c r="AZN22"/>
      <c r="AZO22"/>
      <c r="AZP22"/>
      <c r="AZQ22"/>
      <c r="AZR22"/>
      <c r="AZS22"/>
      <c r="AZT22"/>
      <c r="AZU22"/>
      <c r="AZV22"/>
      <c r="AZW22"/>
      <c r="AZX22"/>
      <c r="AZY22"/>
      <c r="AZZ22"/>
      <c r="BAA22"/>
      <c r="BAB22"/>
      <c r="BAC22"/>
      <c r="BAD22"/>
      <c r="BAE22"/>
      <c r="BAF22"/>
      <c r="BAG22"/>
      <c r="BAH22"/>
      <c r="BAI22"/>
      <c r="BAJ22"/>
      <c r="BAK22"/>
      <c r="BAL22"/>
      <c r="BAM22"/>
      <c r="BAN22"/>
      <c r="BAO22"/>
      <c r="BAP22"/>
      <c r="BAQ22"/>
      <c r="BAR22"/>
      <c r="BAS22"/>
      <c r="BAT22"/>
      <c r="BAU22"/>
      <c r="BAV22"/>
      <c r="BAW22"/>
      <c r="BAX22"/>
      <c r="BAY22"/>
      <c r="BAZ22"/>
      <c r="BBA22"/>
      <c r="BBB22"/>
      <c r="BBC22"/>
      <c r="BBD22"/>
      <c r="BBE22"/>
      <c r="BBF22"/>
      <c r="BBG22"/>
      <c r="BBH22"/>
      <c r="BBI22"/>
      <c r="BBJ22"/>
      <c r="BBK22"/>
      <c r="BBL22"/>
      <c r="BBM22"/>
      <c r="BBN22"/>
      <c r="BBO22"/>
      <c r="BBP22"/>
      <c r="BBQ22"/>
      <c r="BBR22"/>
      <c r="BBS22"/>
      <c r="BBT22"/>
      <c r="BBU22"/>
      <c r="BBV22"/>
      <c r="BBW22"/>
      <c r="BBX22"/>
      <c r="BBY22"/>
      <c r="BBZ22"/>
      <c r="BCA22"/>
      <c r="BCB22"/>
      <c r="BCC22"/>
      <c r="BCD22"/>
      <c r="BCE22"/>
      <c r="BCF22"/>
      <c r="BCG22"/>
      <c r="BCH22"/>
      <c r="BCI22"/>
      <c r="BCJ22"/>
      <c r="BCK22"/>
      <c r="BCL22"/>
      <c r="BCM22"/>
      <c r="BCN22"/>
      <c r="BCO22"/>
      <c r="BCP22"/>
      <c r="BCQ22"/>
      <c r="BCR22"/>
      <c r="BCS22"/>
      <c r="BCT22"/>
      <c r="BCU22"/>
      <c r="BCV22"/>
      <c r="BCW22"/>
      <c r="BCX22"/>
      <c r="BCY22"/>
      <c r="BCZ22"/>
      <c r="BDA22"/>
      <c r="BDB22"/>
      <c r="BDC22"/>
      <c r="BDD22"/>
      <c r="BDE22"/>
      <c r="BDF22"/>
      <c r="BDG22"/>
      <c r="BDH22"/>
      <c r="BDI22"/>
      <c r="BDJ22"/>
      <c r="BDK22"/>
      <c r="BDL22"/>
      <c r="BDM22"/>
      <c r="BDN22"/>
      <c r="BDO22"/>
      <c r="BDP22"/>
      <c r="BDQ22"/>
      <c r="BDR22"/>
      <c r="BDS22"/>
      <c r="BDT22"/>
      <c r="BDU22"/>
      <c r="BDV22"/>
      <c r="BDW22"/>
      <c r="BDX22"/>
      <c r="BDY22"/>
      <c r="BDZ22"/>
      <c r="BEA22"/>
      <c r="BEB22"/>
      <c r="BEC22"/>
      <c r="BED22"/>
      <c r="BEE22"/>
      <c r="BEF22"/>
      <c r="BEG22"/>
      <c r="BEH22"/>
      <c r="BEI22"/>
      <c r="BEJ22"/>
      <c r="BEK22"/>
      <c r="BEL22"/>
      <c r="BEM22"/>
      <c r="BEN22"/>
      <c r="BEO22"/>
      <c r="BEP22"/>
      <c r="BEQ22"/>
      <c r="BER22"/>
      <c r="BES22"/>
      <c r="BET22"/>
      <c r="BEU22"/>
      <c r="BEV22"/>
      <c r="BEW22"/>
      <c r="BEX22"/>
      <c r="BEY22"/>
      <c r="BEZ22"/>
      <c r="BFA22"/>
      <c r="BFB22"/>
      <c r="BFC22"/>
      <c r="BFD22"/>
      <c r="BFE22"/>
      <c r="BFF22"/>
      <c r="BFG22"/>
      <c r="BFH22"/>
      <c r="BFI22"/>
      <c r="BFJ22"/>
      <c r="BFK22"/>
      <c r="BFL22"/>
      <c r="BFM22"/>
      <c r="BFN22"/>
      <c r="BFO22"/>
      <c r="BFP22"/>
      <c r="BFQ22"/>
      <c r="BFR22"/>
      <c r="BFS22"/>
      <c r="BFT22"/>
      <c r="BFU22"/>
      <c r="BFV22"/>
      <c r="BFW22"/>
      <c r="BFX22"/>
      <c r="BFY22"/>
      <c r="BFZ22"/>
      <c r="BGA22"/>
      <c r="BGB22"/>
      <c r="BGC22"/>
      <c r="BGD22"/>
      <c r="BGE22"/>
      <c r="BGF22"/>
      <c r="BGG22"/>
      <c r="BGH22"/>
      <c r="BGI22"/>
      <c r="BGJ22"/>
      <c r="BGK22"/>
      <c r="BGL22"/>
      <c r="BGM22"/>
      <c r="BGN22"/>
      <c r="BGO22"/>
      <c r="BGP22"/>
      <c r="BGQ22"/>
      <c r="BGR22"/>
      <c r="BGS22"/>
      <c r="BGT22"/>
      <c r="BGU22"/>
      <c r="BGV22"/>
      <c r="BGW22"/>
      <c r="BGX22"/>
      <c r="BGY22"/>
      <c r="BGZ22"/>
      <c r="BHA22"/>
      <c r="BHB22"/>
      <c r="BHC22"/>
      <c r="BHD22"/>
      <c r="BHE22"/>
      <c r="BHF22"/>
      <c r="BHG22"/>
      <c r="BHH22"/>
      <c r="BHI22"/>
      <c r="BHJ22"/>
      <c r="BHK22"/>
      <c r="BHL22"/>
      <c r="BHM22"/>
      <c r="BHN22"/>
      <c r="BHO22"/>
      <c r="BHP22"/>
      <c r="BHQ22"/>
      <c r="BHR22"/>
      <c r="BHS22"/>
      <c r="BHT22"/>
      <c r="BHU22"/>
      <c r="BHV22"/>
      <c r="BHW22"/>
      <c r="BHX22"/>
      <c r="BHY22"/>
      <c r="BHZ22"/>
      <c r="BIA22"/>
      <c r="BIB22"/>
      <c r="BIC22"/>
      <c r="BID22"/>
      <c r="BIE22"/>
      <c r="BIF22"/>
      <c r="BIG22"/>
      <c r="BIH22"/>
      <c r="BII22"/>
      <c r="BIJ22"/>
      <c r="BIK22"/>
      <c r="BIL22"/>
      <c r="BIM22"/>
      <c r="BIN22"/>
      <c r="BIO22"/>
      <c r="BIP22"/>
      <c r="BIQ22"/>
      <c r="BIR22"/>
      <c r="BIS22"/>
      <c r="BIT22"/>
      <c r="BIU22"/>
      <c r="BIV22"/>
      <c r="BIW22"/>
      <c r="BIX22"/>
      <c r="BIY22"/>
      <c r="BIZ22"/>
      <c r="BJA22"/>
      <c r="BJB22"/>
      <c r="BJC22"/>
      <c r="BJD22"/>
      <c r="BJE22"/>
      <c r="BJF22"/>
      <c r="BJG22"/>
      <c r="BJH22"/>
      <c r="BJI22"/>
      <c r="BJJ22"/>
      <c r="BJK22"/>
      <c r="BJL22"/>
      <c r="BJM22"/>
      <c r="BJN22"/>
      <c r="BJO22"/>
      <c r="BJP22"/>
      <c r="BJQ22"/>
      <c r="BJR22"/>
      <c r="BJS22"/>
      <c r="BJT22"/>
      <c r="BJU22"/>
      <c r="BJV22"/>
      <c r="BJW22"/>
      <c r="BJX22"/>
      <c r="BJY22"/>
      <c r="BJZ22"/>
      <c r="BKA22"/>
      <c r="BKB22"/>
      <c r="BKC22"/>
      <c r="BKD22"/>
      <c r="BKE22"/>
      <c r="BKF22"/>
      <c r="BKG22"/>
      <c r="BKH22"/>
      <c r="BKI22"/>
      <c r="BKJ22"/>
      <c r="BKK22"/>
      <c r="BKL22"/>
      <c r="BKM22"/>
      <c r="BKN22"/>
      <c r="BKO22"/>
      <c r="BKP22"/>
      <c r="BKQ22"/>
      <c r="BKR22"/>
      <c r="BKS22"/>
      <c r="BKT22"/>
      <c r="BKU22"/>
      <c r="BKV22"/>
      <c r="BKW22"/>
      <c r="BKX22"/>
      <c r="BKY22"/>
      <c r="BKZ22"/>
      <c r="BLA22"/>
      <c r="BLB22"/>
      <c r="BLC22"/>
      <c r="BLD22"/>
      <c r="BLE22"/>
      <c r="BLF22"/>
      <c r="BLG22"/>
      <c r="BLH22"/>
      <c r="BLI22"/>
      <c r="BLJ22"/>
      <c r="BLK22"/>
      <c r="BLL22"/>
      <c r="BLM22"/>
      <c r="BLN22"/>
      <c r="BLO22"/>
      <c r="BLP22"/>
      <c r="BLQ22"/>
      <c r="BLR22"/>
      <c r="BLS22"/>
      <c r="BLT22"/>
      <c r="BLU22"/>
      <c r="BLV22"/>
      <c r="BLW22"/>
      <c r="BLX22"/>
      <c r="BLY22"/>
      <c r="BLZ22"/>
      <c r="BMA22"/>
      <c r="BMB22"/>
      <c r="BMC22"/>
      <c r="BMD22"/>
      <c r="BME22"/>
      <c r="BMF22"/>
      <c r="BMG22"/>
      <c r="BMH22"/>
      <c r="BMI22"/>
      <c r="BMJ22"/>
      <c r="BMK22"/>
      <c r="BML22"/>
      <c r="BMM22"/>
      <c r="BMN22"/>
      <c r="BMO22"/>
      <c r="BMP22"/>
      <c r="BMQ22"/>
      <c r="BMR22"/>
      <c r="BMS22"/>
      <c r="BMT22"/>
      <c r="BMU22"/>
      <c r="BMV22"/>
      <c r="BMW22"/>
      <c r="BMX22"/>
      <c r="BMY22"/>
      <c r="BMZ22"/>
      <c r="BNA22"/>
      <c r="BNB22"/>
      <c r="BNC22"/>
      <c r="BND22"/>
      <c r="BNE22"/>
      <c r="BNF22"/>
      <c r="BNG22"/>
      <c r="BNH22"/>
      <c r="BNI22"/>
      <c r="BNJ22"/>
      <c r="BNK22"/>
      <c r="BNL22"/>
      <c r="BNM22"/>
      <c r="BNN22"/>
      <c r="BNO22"/>
      <c r="BNP22"/>
      <c r="BNQ22"/>
      <c r="BNR22"/>
      <c r="BNS22"/>
      <c r="BNT22"/>
      <c r="BNU22"/>
      <c r="BNV22"/>
      <c r="BNW22"/>
      <c r="BNX22"/>
      <c r="BNY22"/>
      <c r="BNZ22"/>
      <c r="BOA22"/>
      <c r="BOB22"/>
      <c r="BOC22"/>
      <c r="BOD22"/>
      <c r="BOE22"/>
      <c r="BOF22"/>
      <c r="BOG22"/>
      <c r="BOH22"/>
      <c r="BOI22"/>
      <c r="BOJ22"/>
      <c r="BOK22"/>
      <c r="BOL22"/>
      <c r="BOM22"/>
      <c r="BON22"/>
      <c r="BOO22"/>
      <c r="BOP22"/>
      <c r="BOQ22"/>
      <c r="BOR22"/>
      <c r="BOS22"/>
      <c r="BOT22"/>
      <c r="BOU22"/>
      <c r="BOV22"/>
      <c r="BOW22"/>
      <c r="BOX22"/>
      <c r="BOY22"/>
      <c r="BOZ22"/>
      <c r="BPA22"/>
      <c r="BPB22"/>
      <c r="BPC22"/>
      <c r="BPD22"/>
      <c r="BPE22"/>
      <c r="BPF22"/>
      <c r="BPG22"/>
      <c r="BPH22"/>
      <c r="BPI22"/>
      <c r="BPJ22"/>
      <c r="BPK22"/>
      <c r="BPL22"/>
      <c r="BPM22"/>
      <c r="BPN22"/>
      <c r="BPO22"/>
      <c r="BPP22"/>
      <c r="BPQ22"/>
      <c r="BPR22"/>
      <c r="BPS22"/>
      <c r="BPT22"/>
      <c r="BPU22"/>
      <c r="BPV22"/>
      <c r="BPW22"/>
      <c r="BPX22"/>
      <c r="BPY22"/>
      <c r="BPZ22"/>
      <c r="BQA22"/>
      <c r="BQB22"/>
      <c r="BQC22"/>
      <c r="BQD22"/>
      <c r="BQE22"/>
      <c r="BQF22"/>
      <c r="BQG22"/>
      <c r="BQH22"/>
      <c r="BQI22"/>
      <c r="BQJ22"/>
      <c r="BQK22"/>
      <c r="BQL22"/>
      <c r="BQM22"/>
      <c r="BQN22"/>
      <c r="BQO22"/>
      <c r="BQP22"/>
      <c r="BQQ22"/>
      <c r="BQR22"/>
      <c r="BQS22"/>
      <c r="BQT22"/>
      <c r="BQU22"/>
      <c r="BQV22"/>
      <c r="BQW22"/>
      <c r="BQX22"/>
      <c r="BQY22"/>
      <c r="BQZ22"/>
      <c r="BRA22"/>
      <c r="BRB22"/>
      <c r="BRC22"/>
      <c r="BRD22"/>
      <c r="BRE22"/>
      <c r="BRF22"/>
      <c r="BRG22"/>
      <c r="BRH22"/>
      <c r="BRI22"/>
      <c r="BRJ22"/>
      <c r="BRK22"/>
      <c r="BRL22"/>
      <c r="BRM22"/>
      <c r="BRN22"/>
      <c r="BRO22"/>
      <c r="BRP22"/>
      <c r="BRQ22"/>
      <c r="BRR22"/>
      <c r="BRS22"/>
      <c r="BRT22"/>
      <c r="BRU22"/>
      <c r="BRV22"/>
      <c r="BRW22"/>
      <c r="BRX22"/>
      <c r="BRY22"/>
      <c r="BRZ22"/>
      <c r="BSA22"/>
      <c r="BSB22"/>
      <c r="BSC22"/>
      <c r="BSD22"/>
      <c r="BSE22"/>
      <c r="BSF22"/>
      <c r="BSG22"/>
      <c r="BSH22"/>
      <c r="BSI22"/>
      <c r="BSJ22"/>
      <c r="BSK22"/>
      <c r="BSL22"/>
      <c r="BSM22"/>
      <c r="BSN22"/>
      <c r="BSO22"/>
      <c r="BSP22"/>
      <c r="BSQ22"/>
      <c r="BSR22"/>
      <c r="BSS22"/>
      <c r="BST22"/>
      <c r="BSU22"/>
      <c r="BSV22"/>
      <c r="BSW22"/>
      <c r="BSX22"/>
      <c r="BSY22"/>
      <c r="BSZ22"/>
      <c r="BTA22"/>
      <c r="BTB22"/>
      <c r="BTC22"/>
      <c r="BTD22"/>
      <c r="BTE22"/>
      <c r="BTF22"/>
      <c r="BTG22"/>
      <c r="BTH22"/>
      <c r="BTI22"/>
      <c r="BTJ22"/>
      <c r="BTK22"/>
      <c r="BTL22"/>
      <c r="BTM22"/>
      <c r="BTN22"/>
      <c r="BTO22"/>
      <c r="BTP22"/>
      <c r="BTQ22"/>
      <c r="BTR22"/>
      <c r="BTS22"/>
      <c r="BTT22"/>
      <c r="BTU22"/>
      <c r="BTV22"/>
      <c r="BTW22"/>
      <c r="BTX22"/>
      <c r="BTY22"/>
      <c r="BTZ22"/>
      <c r="BUA22"/>
      <c r="BUB22"/>
      <c r="BUC22"/>
      <c r="BUD22"/>
      <c r="BUE22"/>
      <c r="BUF22"/>
      <c r="BUG22"/>
      <c r="BUH22"/>
      <c r="BUI22"/>
      <c r="BUJ22"/>
      <c r="BUK22"/>
      <c r="BUL22"/>
      <c r="BUM22"/>
      <c r="BUN22"/>
      <c r="BUO22"/>
      <c r="BUP22"/>
      <c r="BUQ22"/>
      <c r="BUR22"/>
      <c r="BUS22"/>
      <c r="BUT22"/>
      <c r="BUU22"/>
      <c r="BUV22"/>
      <c r="BUW22"/>
      <c r="BUX22"/>
      <c r="BUY22"/>
      <c r="BUZ22"/>
      <c r="BVA22"/>
      <c r="BVB22"/>
      <c r="BVC22"/>
      <c r="BVD22"/>
      <c r="BVE22"/>
      <c r="BVF22"/>
      <c r="BVG22"/>
      <c r="BVH22"/>
      <c r="BVI22"/>
      <c r="BVJ22"/>
      <c r="BVK22"/>
      <c r="BVL22"/>
      <c r="BVM22"/>
      <c r="BVN22"/>
      <c r="BVO22"/>
      <c r="BVP22"/>
      <c r="BVQ22"/>
      <c r="BVR22"/>
      <c r="BVS22"/>
      <c r="BVT22"/>
      <c r="BVU22"/>
      <c r="BVV22"/>
      <c r="BVW22"/>
      <c r="BVX22"/>
      <c r="BVY22"/>
      <c r="BVZ22"/>
      <c r="BWA22"/>
      <c r="BWB22"/>
      <c r="BWC22"/>
      <c r="BWD22"/>
      <c r="BWE22"/>
      <c r="BWF22"/>
      <c r="BWG22"/>
      <c r="BWH22"/>
      <c r="BWI22"/>
      <c r="BWJ22"/>
      <c r="BWK22"/>
      <c r="BWL22"/>
      <c r="BWM22"/>
      <c r="BWN22"/>
      <c r="BWO22"/>
      <c r="BWP22"/>
      <c r="BWQ22"/>
      <c r="BWR22"/>
      <c r="BWS22"/>
      <c r="BWT22"/>
      <c r="BWU22"/>
      <c r="BWV22"/>
      <c r="BWW22"/>
      <c r="BWX22"/>
      <c r="BWY22"/>
      <c r="BWZ22"/>
      <c r="BXA22"/>
      <c r="BXB22"/>
      <c r="BXC22"/>
      <c r="BXD22"/>
      <c r="BXE22"/>
      <c r="BXF22"/>
      <c r="BXG22"/>
      <c r="BXH22"/>
      <c r="BXI22"/>
      <c r="BXJ22"/>
      <c r="BXK22"/>
      <c r="BXL22"/>
      <c r="BXM22"/>
      <c r="BXN22"/>
      <c r="BXO22"/>
      <c r="BXP22"/>
      <c r="BXQ22"/>
      <c r="BXR22"/>
      <c r="BXS22"/>
      <c r="BXT22"/>
      <c r="BXU22"/>
      <c r="BXV22"/>
      <c r="BXW22"/>
      <c r="BXX22"/>
      <c r="BXY22"/>
      <c r="BXZ22"/>
      <c r="BYA22"/>
      <c r="BYB22"/>
      <c r="BYC22"/>
      <c r="BYD22"/>
      <c r="BYE22"/>
      <c r="BYF22"/>
      <c r="BYG22"/>
      <c r="BYH22"/>
      <c r="BYI22"/>
      <c r="BYJ22"/>
      <c r="BYK22"/>
      <c r="BYL22"/>
      <c r="BYM22"/>
      <c r="BYN22"/>
      <c r="BYO22"/>
      <c r="BYP22"/>
      <c r="BYQ22"/>
      <c r="BYR22"/>
      <c r="BYS22"/>
      <c r="BYT22"/>
      <c r="BYU22"/>
      <c r="BYV22"/>
      <c r="BYW22"/>
      <c r="BYX22"/>
      <c r="BYY22"/>
      <c r="BYZ22"/>
      <c r="BZA22"/>
      <c r="BZB22"/>
      <c r="BZC22"/>
      <c r="BZD22"/>
      <c r="BZE22"/>
      <c r="BZF22"/>
      <c r="BZG22"/>
      <c r="BZH22"/>
      <c r="BZI22"/>
      <c r="BZJ22"/>
      <c r="BZK22"/>
      <c r="BZL22"/>
      <c r="BZM22"/>
      <c r="BZN22"/>
      <c r="BZO22"/>
      <c r="BZP22"/>
      <c r="BZQ22"/>
      <c r="BZR22"/>
      <c r="BZS22"/>
      <c r="BZT22"/>
      <c r="BZU22"/>
      <c r="BZV22"/>
      <c r="BZW22"/>
      <c r="BZX22"/>
      <c r="BZY22"/>
      <c r="BZZ22"/>
      <c r="CAA22"/>
      <c r="CAB22"/>
      <c r="CAC22"/>
      <c r="CAD22"/>
      <c r="CAE22"/>
      <c r="CAF22"/>
      <c r="CAG22"/>
      <c r="CAH22"/>
      <c r="CAI22"/>
      <c r="CAJ22"/>
      <c r="CAK22"/>
      <c r="CAL22"/>
      <c r="CAM22"/>
      <c r="CAN22"/>
      <c r="CAO22"/>
      <c r="CAP22"/>
      <c r="CAQ22"/>
      <c r="CAR22"/>
      <c r="CAS22"/>
      <c r="CAT22"/>
      <c r="CAU22"/>
      <c r="CAV22"/>
      <c r="CAW22"/>
      <c r="CAX22"/>
      <c r="CAY22"/>
      <c r="CAZ22"/>
      <c r="CBA22"/>
      <c r="CBB22"/>
      <c r="CBC22"/>
      <c r="CBD22"/>
      <c r="CBE22"/>
      <c r="CBF22"/>
      <c r="CBG22"/>
      <c r="CBH22"/>
      <c r="CBI22"/>
      <c r="CBJ22"/>
      <c r="CBK22"/>
      <c r="CBL22"/>
      <c r="CBM22"/>
      <c r="CBN22"/>
      <c r="CBO22"/>
      <c r="CBP22"/>
      <c r="CBQ22"/>
      <c r="CBR22"/>
      <c r="CBS22"/>
      <c r="CBT22"/>
      <c r="CBU22"/>
      <c r="CBV22"/>
      <c r="CBW22"/>
      <c r="CBX22"/>
      <c r="CBY22"/>
      <c r="CBZ22"/>
      <c r="CCA22"/>
      <c r="CCB22"/>
      <c r="CCC22"/>
      <c r="CCD22"/>
      <c r="CCE22"/>
      <c r="CCF22"/>
      <c r="CCG22"/>
      <c r="CCH22"/>
      <c r="CCI22"/>
      <c r="CCJ22"/>
      <c r="CCK22"/>
      <c r="CCL22"/>
      <c r="CCM22"/>
      <c r="CCN22"/>
      <c r="CCO22"/>
      <c r="CCP22"/>
      <c r="CCQ22"/>
      <c r="CCR22"/>
      <c r="CCS22"/>
      <c r="CCT22"/>
      <c r="CCU22"/>
      <c r="CCV22"/>
      <c r="CCW22"/>
      <c r="CCX22"/>
      <c r="CCY22"/>
      <c r="CCZ22"/>
      <c r="CDA22"/>
      <c r="CDB22"/>
      <c r="CDC22"/>
      <c r="CDD22"/>
      <c r="CDE22"/>
      <c r="CDF22"/>
      <c r="CDG22"/>
      <c r="CDH22"/>
      <c r="CDI22"/>
      <c r="CDJ22"/>
      <c r="CDK22"/>
      <c r="CDL22"/>
      <c r="CDM22"/>
      <c r="CDN22"/>
      <c r="CDO22"/>
      <c r="CDP22"/>
      <c r="CDQ22"/>
      <c r="CDR22"/>
      <c r="CDS22"/>
      <c r="CDT22"/>
      <c r="CDU22"/>
      <c r="CDV22"/>
      <c r="CDW22"/>
      <c r="CDX22"/>
      <c r="CDY22"/>
      <c r="CDZ22"/>
      <c r="CEA22"/>
      <c r="CEB22"/>
      <c r="CEC22"/>
      <c r="CED22"/>
      <c r="CEE22"/>
      <c r="CEF22"/>
      <c r="CEG22"/>
      <c r="CEH22"/>
      <c r="CEI22"/>
      <c r="CEJ22"/>
      <c r="CEK22"/>
      <c r="CEL22"/>
      <c r="CEM22"/>
      <c r="CEN22"/>
      <c r="CEO22"/>
      <c r="CEP22"/>
      <c r="CEQ22"/>
      <c r="CER22"/>
      <c r="CES22"/>
      <c r="CET22"/>
      <c r="CEU22"/>
      <c r="CEV22"/>
      <c r="CEW22"/>
      <c r="CEX22"/>
      <c r="CEY22"/>
      <c r="CEZ22"/>
      <c r="CFA22"/>
      <c r="CFB22"/>
      <c r="CFC22"/>
      <c r="CFD22"/>
      <c r="CFE22"/>
      <c r="CFF22"/>
      <c r="CFG22"/>
      <c r="CFH22"/>
      <c r="CFI22"/>
      <c r="CFJ22"/>
      <c r="CFK22"/>
      <c r="CFL22"/>
      <c r="CFM22"/>
      <c r="CFN22"/>
      <c r="CFO22"/>
      <c r="CFP22"/>
      <c r="CFQ22"/>
      <c r="CFR22"/>
      <c r="CFS22"/>
      <c r="CFT22"/>
      <c r="CFU22"/>
      <c r="CFV22"/>
      <c r="CFW22"/>
      <c r="CFX22"/>
      <c r="CFY22"/>
      <c r="CFZ22"/>
      <c r="CGA22"/>
      <c r="CGB22"/>
      <c r="CGC22"/>
      <c r="CGD22"/>
      <c r="CGE22"/>
      <c r="CGF22"/>
      <c r="CGG22"/>
      <c r="CGH22"/>
      <c r="CGI22"/>
      <c r="CGJ22"/>
      <c r="CGK22"/>
      <c r="CGL22"/>
      <c r="CGM22"/>
      <c r="CGN22"/>
      <c r="CGO22"/>
      <c r="CGP22"/>
      <c r="CGQ22"/>
      <c r="CGR22"/>
      <c r="CGS22"/>
      <c r="CGT22"/>
      <c r="CGU22"/>
      <c r="CGV22"/>
      <c r="CGW22"/>
      <c r="CGX22"/>
      <c r="CGY22"/>
      <c r="CGZ22"/>
      <c r="CHA22"/>
      <c r="CHB22"/>
      <c r="CHC22"/>
      <c r="CHD22"/>
      <c r="CHE22"/>
      <c r="CHF22"/>
      <c r="CHG22"/>
      <c r="CHH22"/>
      <c r="CHI22"/>
      <c r="CHJ22"/>
      <c r="CHK22"/>
      <c r="CHL22"/>
      <c r="CHM22"/>
      <c r="CHN22"/>
      <c r="CHO22"/>
      <c r="CHP22"/>
      <c r="CHQ22"/>
      <c r="CHR22"/>
      <c r="CHS22"/>
      <c r="CHT22"/>
      <c r="CHU22"/>
      <c r="CHV22"/>
      <c r="CHW22"/>
      <c r="CHX22"/>
      <c r="CHY22"/>
      <c r="CHZ22"/>
      <c r="CIA22"/>
      <c r="CIB22"/>
      <c r="CIC22"/>
      <c r="CID22"/>
      <c r="CIE22"/>
      <c r="CIF22"/>
      <c r="CIG22"/>
      <c r="CIH22"/>
      <c r="CII22"/>
      <c r="CIJ22"/>
      <c r="CIK22"/>
      <c r="CIL22"/>
      <c r="CIM22"/>
      <c r="CIN22"/>
      <c r="CIO22"/>
      <c r="CIP22"/>
      <c r="CIQ22"/>
      <c r="CIR22"/>
      <c r="CIS22"/>
      <c r="CIT22"/>
      <c r="CIU22"/>
      <c r="CIV22"/>
      <c r="CIW22"/>
      <c r="CIX22"/>
      <c r="CIY22"/>
      <c r="CIZ22"/>
      <c r="CJA22"/>
      <c r="CJB22"/>
      <c r="CJC22"/>
      <c r="CJD22"/>
      <c r="CJE22"/>
      <c r="CJF22"/>
      <c r="CJG22"/>
      <c r="CJH22"/>
      <c r="CJI22"/>
      <c r="CJJ22"/>
      <c r="CJK22"/>
      <c r="CJL22"/>
      <c r="CJM22"/>
      <c r="CJN22"/>
      <c r="CJO22"/>
      <c r="CJP22"/>
      <c r="CJQ22"/>
      <c r="CJR22"/>
      <c r="CJS22"/>
      <c r="CJT22"/>
      <c r="CJU22"/>
      <c r="CJV22"/>
      <c r="CJW22"/>
      <c r="CJX22"/>
      <c r="CJY22"/>
      <c r="CJZ22"/>
      <c r="CKA22"/>
      <c r="CKB22"/>
      <c r="CKC22"/>
      <c r="CKD22"/>
      <c r="CKE22"/>
      <c r="CKF22"/>
      <c r="CKG22"/>
      <c r="CKH22"/>
      <c r="CKI22"/>
      <c r="CKJ22"/>
      <c r="CKK22"/>
      <c r="CKL22"/>
      <c r="CKM22"/>
      <c r="CKN22"/>
      <c r="CKO22"/>
      <c r="CKP22"/>
      <c r="CKQ22"/>
      <c r="CKR22"/>
      <c r="CKS22"/>
      <c r="CKT22"/>
      <c r="CKU22"/>
      <c r="CKV22"/>
      <c r="CKW22"/>
      <c r="CKX22"/>
      <c r="CKY22"/>
      <c r="CKZ22"/>
      <c r="CLA22"/>
      <c r="CLB22"/>
      <c r="CLC22"/>
      <c r="CLD22"/>
      <c r="CLE22"/>
      <c r="CLF22"/>
      <c r="CLG22"/>
      <c r="CLH22"/>
      <c r="CLI22"/>
      <c r="CLJ22"/>
      <c r="CLK22"/>
      <c r="CLL22"/>
      <c r="CLM22"/>
      <c r="CLN22"/>
      <c r="CLO22"/>
      <c r="CLP22"/>
      <c r="CLQ22"/>
      <c r="CLR22"/>
      <c r="CLS22"/>
      <c r="CLT22"/>
      <c r="CLU22"/>
      <c r="CLV22"/>
      <c r="CLW22"/>
      <c r="CLX22"/>
      <c r="CLY22"/>
      <c r="CLZ22"/>
      <c r="CMA22"/>
      <c r="CMB22"/>
      <c r="CMC22"/>
      <c r="CMD22"/>
      <c r="CME22"/>
      <c r="CMF22"/>
      <c r="CMG22"/>
      <c r="CMH22"/>
      <c r="CMI22"/>
      <c r="CMJ22"/>
      <c r="CMK22"/>
      <c r="CML22"/>
      <c r="CMM22"/>
      <c r="CMN22"/>
      <c r="CMO22"/>
      <c r="CMP22"/>
      <c r="CMQ22"/>
      <c r="CMR22"/>
      <c r="CMS22"/>
      <c r="CMT22"/>
      <c r="CMU22"/>
      <c r="CMV22"/>
      <c r="CMW22"/>
      <c r="CMX22"/>
      <c r="CMY22"/>
      <c r="CMZ22"/>
      <c r="CNA22"/>
      <c r="CNB22"/>
      <c r="CNC22"/>
      <c r="CND22"/>
      <c r="CNE22"/>
      <c r="CNF22"/>
      <c r="CNG22"/>
      <c r="CNH22"/>
      <c r="CNI22"/>
      <c r="CNJ22"/>
      <c r="CNK22"/>
      <c r="CNL22"/>
      <c r="CNM22"/>
      <c r="CNN22"/>
      <c r="CNO22"/>
      <c r="CNP22"/>
      <c r="CNQ22"/>
      <c r="CNR22"/>
      <c r="CNS22"/>
      <c r="CNT22"/>
      <c r="CNU22"/>
      <c r="CNV22"/>
      <c r="CNW22"/>
      <c r="CNX22"/>
      <c r="CNY22"/>
      <c r="CNZ22"/>
      <c r="COA22"/>
      <c r="COB22"/>
      <c r="COC22"/>
      <c r="COD22"/>
      <c r="COE22"/>
      <c r="COF22"/>
      <c r="COG22"/>
      <c r="COH22"/>
      <c r="COI22"/>
      <c r="COJ22"/>
      <c r="COK22"/>
      <c r="COL22"/>
      <c r="COM22"/>
      <c r="CON22"/>
      <c r="COO22"/>
      <c r="COP22"/>
      <c r="COQ22"/>
      <c r="COR22"/>
      <c r="COS22"/>
      <c r="COT22"/>
      <c r="COU22"/>
      <c r="COV22"/>
      <c r="COW22"/>
      <c r="COX22"/>
      <c r="COY22"/>
      <c r="COZ22"/>
      <c r="CPA22"/>
      <c r="CPB22"/>
      <c r="CPC22"/>
      <c r="CPD22"/>
      <c r="CPE22"/>
      <c r="CPF22"/>
      <c r="CPG22"/>
      <c r="CPH22"/>
      <c r="CPI22"/>
      <c r="CPJ22"/>
      <c r="CPK22"/>
      <c r="CPL22"/>
      <c r="CPM22"/>
      <c r="CPN22"/>
      <c r="CPO22"/>
      <c r="CPP22"/>
      <c r="CPQ22"/>
      <c r="CPR22"/>
      <c r="CPS22"/>
      <c r="CPT22"/>
      <c r="CPU22"/>
      <c r="CPV22"/>
      <c r="CPW22"/>
      <c r="CPX22"/>
      <c r="CPY22"/>
      <c r="CPZ22"/>
      <c r="CQA22"/>
      <c r="CQB22"/>
      <c r="CQC22"/>
      <c r="CQD22"/>
      <c r="CQE22"/>
      <c r="CQF22"/>
      <c r="CQG22"/>
      <c r="CQH22"/>
      <c r="CQI22"/>
      <c r="CQJ22"/>
      <c r="CQK22"/>
      <c r="CQL22"/>
      <c r="CQM22"/>
      <c r="CQN22"/>
      <c r="CQO22"/>
      <c r="CQP22"/>
      <c r="CQQ22"/>
      <c r="CQR22"/>
      <c r="CQS22"/>
      <c r="CQT22"/>
      <c r="CQU22"/>
      <c r="CQV22"/>
      <c r="CQW22"/>
      <c r="CQX22"/>
      <c r="CQY22"/>
      <c r="CQZ22"/>
      <c r="CRA22"/>
      <c r="CRB22"/>
      <c r="CRC22"/>
      <c r="CRD22"/>
      <c r="CRE22"/>
      <c r="CRF22"/>
      <c r="CRG22"/>
      <c r="CRH22"/>
      <c r="CRI22"/>
      <c r="CRJ22"/>
      <c r="CRK22"/>
      <c r="CRL22"/>
      <c r="CRM22"/>
      <c r="CRN22"/>
      <c r="CRO22"/>
      <c r="CRP22"/>
      <c r="CRQ22"/>
      <c r="CRR22"/>
      <c r="CRS22"/>
      <c r="CRT22"/>
      <c r="CRU22"/>
      <c r="CRV22"/>
      <c r="CRW22"/>
      <c r="CRX22"/>
      <c r="CRY22"/>
      <c r="CRZ22"/>
      <c r="CSA22"/>
      <c r="CSB22"/>
      <c r="CSC22"/>
      <c r="CSD22"/>
      <c r="CSE22"/>
      <c r="CSF22"/>
      <c r="CSG22"/>
      <c r="CSH22"/>
      <c r="CSI22"/>
      <c r="CSJ22"/>
      <c r="CSK22"/>
      <c r="CSL22"/>
      <c r="CSM22"/>
      <c r="CSN22"/>
      <c r="CSO22"/>
      <c r="CSP22"/>
      <c r="CSQ22"/>
      <c r="CSR22"/>
      <c r="CSS22"/>
      <c r="CST22"/>
      <c r="CSU22"/>
      <c r="CSV22"/>
      <c r="CSW22"/>
      <c r="CSX22"/>
      <c r="CSY22"/>
      <c r="CSZ22"/>
      <c r="CTA22"/>
      <c r="CTB22"/>
      <c r="CTC22"/>
      <c r="CTD22"/>
      <c r="CTE22"/>
      <c r="CTF22"/>
      <c r="CTG22"/>
      <c r="CTH22"/>
      <c r="CTI22"/>
      <c r="CTJ22"/>
      <c r="CTK22"/>
      <c r="CTL22"/>
      <c r="CTM22"/>
      <c r="CTN22"/>
      <c r="CTO22"/>
      <c r="CTP22"/>
      <c r="CTQ22"/>
      <c r="CTR22"/>
      <c r="CTS22"/>
      <c r="CTT22"/>
      <c r="CTU22"/>
      <c r="CTV22"/>
      <c r="CTW22"/>
      <c r="CTX22"/>
      <c r="CTY22"/>
      <c r="CTZ22"/>
      <c r="CUA22"/>
      <c r="CUB22"/>
      <c r="CUC22"/>
      <c r="CUD22"/>
      <c r="CUE22"/>
      <c r="CUF22"/>
      <c r="CUG22"/>
      <c r="CUH22"/>
      <c r="CUI22"/>
      <c r="CUJ22"/>
      <c r="CUK22"/>
      <c r="CUL22"/>
      <c r="CUM22"/>
      <c r="CUN22"/>
      <c r="CUO22"/>
      <c r="CUP22"/>
      <c r="CUQ22"/>
      <c r="CUR22"/>
      <c r="CUS22"/>
      <c r="CUT22"/>
      <c r="CUU22"/>
      <c r="CUV22"/>
      <c r="CUW22"/>
      <c r="CUX22"/>
      <c r="CUY22"/>
      <c r="CUZ22"/>
      <c r="CVA22"/>
      <c r="CVB22"/>
      <c r="CVC22"/>
      <c r="CVD22"/>
      <c r="CVE22"/>
      <c r="CVF22"/>
      <c r="CVG22"/>
      <c r="CVH22"/>
      <c r="CVI22"/>
      <c r="CVJ22"/>
      <c r="CVK22"/>
      <c r="CVL22"/>
      <c r="CVM22"/>
      <c r="CVN22"/>
      <c r="CVO22"/>
      <c r="CVP22"/>
      <c r="CVQ22"/>
      <c r="CVR22"/>
      <c r="CVS22"/>
      <c r="CVT22"/>
      <c r="CVU22"/>
      <c r="CVV22"/>
      <c r="CVW22"/>
      <c r="CVX22"/>
      <c r="CVY22"/>
      <c r="CVZ22"/>
      <c r="CWA22"/>
      <c r="CWB22"/>
      <c r="CWC22"/>
      <c r="CWD22"/>
      <c r="CWE22"/>
      <c r="CWF22"/>
      <c r="CWG22"/>
      <c r="CWH22"/>
      <c r="CWI22"/>
      <c r="CWJ22"/>
      <c r="CWK22"/>
      <c r="CWL22"/>
      <c r="CWM22"/>
      <c r="CWN22"/>
      <c r="CWO22"/>
      <c r="CWP22"/>
      <c r="CWQ22"/>
      <c r="CWR22"/>
      <c r="CWS22"/>
      <c r="CWT22"/>
      <c r="CWU22"/>
      <c r="CWV22"/>
      <c r="CWW22"/>
      <c r="CWX22"/>
      <c r="CWY22"/>
      <c r="CWZ22"/>
      <c r="CXA22"/>
      <c r="CXB22"/>
      <c r="CXC22"/>
      <c r="CXD22"/>
      <c r="CXE22"/>
      <c r="CXF22"/>
      <c r="CXG22"/>
      <c r="CXH22"/>
      <c r="CXI22"/>
      <c r="CXJ22"/>
      <c r="CXK22"/>
      <c r="CXL22"/>
      <c r="CXM22"/>
      <c r="CXN22"/>
      <c r="CXO22"/>
      <c r="CXP22"/>
      <c r="CXQ22"/>
      <c r="CXR22"/>
      <c r="CXS22"/>
      <c r="CXT22"/>
      <c r="CXU22"/>
      <c r="CXV22"/>
      <c r="CXW22"/>
      <c r="CXX22"/>
      <c r="CXY22"/>
      <c r="CXZ22"/>
      <c r="CYA22"/>
      <c r="CYB22"/>
      <c r="CYC22"/>
      <c r="CYD22"/>
      <c r="CYE22"/>
      <c r="CYF22"/>
      <c r="CYG22"/>
      <c r="CYH22"/>
      <c r="CYI22"/>
      <c r="CYJ22"/>
      <c r="CYK22"/>
      <c r="CYL22"/>
      <c r="CYM22"/>
      <c r="CYN22"/>
      <c r="CYO22"/>
      <c r="CYP22"/>
      <c r="CYQ22"/>
      <c r="CYR22"/>
      <c r="CYS22"/>
      <c r="CYT22"/>
      <c r="CYU22"/>
      <c r="CYV22"/>
      <c r="CYW22"/>
      <c r="CYX22"/>
      <c r="CYY22"/>
      <c r="CYZ22"/>
      <c r="CZA22"/>
      <c r="CZB22"/>
      <c r="CZC22"/>
      <c r="CZD22"/>
      <c r="CZE22"/>
      <c r="CZF22"/>
      <c r="CZG22"/>
      <c r="CZH22"/>
      <c r="CZI22"/>
      <c r="CZJ22"/>
      <c r="CZK22"/>
      <c r="CZL22"/>
      <c r="CZM22"/>
      <c r="CZN22"/>
      <c r="CZO22"/>
      <c r="CZP22"/>
      <c r="CZQ22"/>
      <c r="CZR22"/>
      <c r="CZS22"/>
      <c r="CZT22"/>
      <c r="CZU22"/>
      <c r="CZV22"/>
      <c r="CZW22"/>
      <c r="CZX22"/>
      <c r="CZY22"/>
      <c r="CZZ22"/>
      <c r="DAA22"/>
      <c r="DAB22"/>
      <c r="DAC22"/>
      <c r="DAD22"/>
      <c r="DAE22"/>
      <c r="DAF22"/>
      <c r="DAG22"/>
      <c r="DAH22"/>
      <c r="DAI22"/>
      <c r="DAJ22"/>
      <c r="DAK22"/>
      <c r="DAL22"/>
      <c r="DAM22"/>
      <c r="DAN22"/>
      <c r="DAO22"/>
      <c r="DAP22"/>
      <c r="DAQ22"/>
      <c r="DAR22"/>
      <c r="DAS22"/>
      <c r="DAT22"/>
      <c r="DAU22"/>
      <c r="DAV22"/>
      <c r="DAW22"/>
      <c r="DAX22"/>
      <c r="DAY22"/>
      <c r="DAZ22"/>
      <c r="DBA22"/>
      <c r="DBB22"/>
      <c r="DBC22"/>
      <c r="DBD22"/>
      <c r="DBE22"/>
      <c r="DBF22"/>
      <c r="DBG22"/>
      <c r="DBH22"/>
      <c r="DBI22"/>
      <c r="DBJ22"/>
      <c r="DBK22"/>
      <c r="DBL22"/>
      <c r="DBM22"/>
      <c r="DBN22"/>
      <c r="DBO22"/>
      <c r="DBP22"/>
      <c r="DBQ22"/>
      <c r="DBR22"/>
      <c r="DBS22"/>
      <c r="DBT22"/>
      <c r="DBU22"/>
      <c r="DBV22"/>
      <c r="DBW22"/>
      <c r="DBX22"/>
      <c r="DBY22"/>
      <c r="DBZ22"/>
      <c r="DCA22"/>
      <c r="DCB22"/>
      <c r="DCC22"/>
      <c r="DCD22"/>
      <c r="DCE22"/>
      <c r="DCF22"/>
      <c r="DCG22"/>
      <c r="DCH22"/>
      <c r="DCI22"/>
      <c r="DCJ22"/>
      <c r="DCK22"/>
      <c r="DCL22"/>
      <c r="DCM22"/>
      <c r="DCN22"/>
      <c r="DCO22"/>
      <c r="DCP22"/>
      <c r="DCQ22"/>
      <c r="DCR22"/>
      <c r="DCS22"/>
      <c r="DCT22"/>
      <c r="DCU22"/>
      <c r="DCV22"/>
      <c r="DCW22"/>
      <c r="DCX22"/>
      <c r="DCY22"/>
      <c r="DCZ22"/>
      <c r="DDA22"/>
      <c r="DDB22"/>
      <c r="DDC22"/>
      <c r="DDD22"/>
      <c r="DDE22"/>
      <c r="DDF22"/>
      <c r="DDG22"/>
      <c r="DDH22"/>
      <c r="DDI22"/>
      <c r="DDJ22"/>
      <c r="DDK22"/>
      <c r="DDL22"/>
      <c r="DDM22"/>
      <c r="DDN22"/>
      <c r="DDO22"/>
      <c r="DDP22"/>
      <c r="DDQ22"/>
      <c r="DDR22"/>
      <c r="DDS22"/>
      <c r="DDT22"/>
      <c r="DDU22"/>
      <c r="DDV22"/>
      <c r="DDW22"/>
      <c r="DDX22"/>
      <c r="DDY22"/>
      <c r="DDZ22"/>
      <c r="DEA22"/>
      <c r="DEB22"/>
      <c r="DEC22"/>
      <c r="DED22"/>
      <c r="DEE22"/>
      <c r="DEF22"/>
      <c r="DEG22"/>
      <c r="DEH22"/>
      <c r="DEI22"/>
      <c r="DEJ22"/>
      <c r="DEK22"/>
      <c r="DEL22"/>
      <c r="DEM22"/>
      <c r="DEN22"/>
      <c r="DEO22"/>
      <c r="DEP22"/>
      <c r="DEQ22"/>
      <c r="DER22"/>
      <c r="DES22"/>
      <c r="DET22"/>
      <c r="DEU22"/>
      <c r="DEV22"/>
      <c r="DEW22"/>
      <c r="DEX22"/>
      <c r="DEY22"/>
      <c r="DEZ22"/>
      <c r="DFA22"/>
      <c r="DFB22"/>
      <c r="DFC22"/>
      <c r="DFD22"/>
      <c r="DFE22"/>
      <c r="DFF22"/>
      <c r="DFG22"/>
      <c r="DFH22"/>
      <c r="DFI22"/>
      <c r="DFJ22"/>
      <c r="DFK22"/>
      <c r="DFL22"/>
      <c r="DFM22"/>
      <c r="DFN22"/>
      <c r="DFO22"/>
      <c r="DFP22"/>
      <c r="DFQ22"/>
      <c r="DFR22"/>
      <c r="DFS22"/>
      <c r="DFT22"/>
      <c r="DFU22"/>
      <c r="DFV22"/>
      <c r="DFW22"/>
      <c r="DFX22"/>
      <c r="DFY22"/>
      <c r="DFZ22"/>
      <c r="DGA22"/>
      <c r="DGB22"/>
      <c r="DGC22"/>
      <c r="DGD22"/>
      <c r="DGE22"/>
      <c r="DGF22"/>
      <c r="DGG22"/>
      <c r="DGH22"/>
      <c r="DGI22"/>
      <c r="DGJ22"/>
      <c r="DGK22"/>
      <c r="DGL22"/>
      <c r="DGM22"/>
      <c r="DGN22"/>
      <c r="DGO22"/>
      <c r="DGP22"/>
      <c r="DGQ22"/>
      <c r="DGR22"/>
      <c r="DGS22"/>
      <c r="DGT22"/>
      <c r="DGU22"/>
      <c r="DGV22"/>
      <c r="DGW22"/>
      <c r="DGX22"/>
      <c r="DGY22"/>
      <c r="DGZ22"/>
      <c r="DHA22"/>
      <c r="DHB22"/>
      <c r="DHC22"/>
      <c r="DHD22"/>
      <c r="DHE22"/>
      <c r="DHF22"/>
      <c r="DHG22"/>
      <c r="DHH22"/>
      <c r="DHI22"/>
      <c r="DHJ22"/>
      <c r="DHK22"/>
      <c r="DHL22"/>
      <c r="DHM22"/>
      <c r="DHN22"/>
      <c r="DHO22"/>
      <c r="DHP22"/>
      <c r="DHQ22"/>
      <c r="DHR22"/>
      <c r="DHS22"/>
      <c r="DHT22"/>
      <c r="DHU22"/>
      <c r="DHV22"/>
      <c r="DHW22"/>
      <c r="DHX22"/>
      <c r="DHY22"/>
      <c r="DHZ22"/>
      <c r="DIA22"/>
      <c r="DIB22"/>
      <c r="DIC22"/>
      <c r="DID22"/>
      <c r="DIE22"/>
      <c r="DIF22"/>
      <c r="DIG22"/>
      <c r="DIH22"/>
      <c r="DII22"/>
      <c r="DIJ22"/>
      <c r="DIK22"/>
      <c r="DIL22"/>
      <c r="DIM22"/>
      <c r="DIN22"/>
      <c r="DIO22"/>
      <c r="DIP22"/>
      <c r="DIQ22"/>
      <c r="DIR22"/>
      <c r="DIS22"/>
      <c r="DIT22"/>
      <c r="DIU22"/>
      <c r="DIV22"/>
      <c r="DIW22"/>
      <c r="DIX22"/>
      <c r="DIY22"/>
      <c r="DIZ22"/>
      <c r="DJA22"/>
      <c r="DJB22"/>
      <c r="DJC22"/>
      <c r="DJD22"/>
      <c r="DJE22"/>
      <c r="DJF22"/>
      <c r="DJG22"/>
      <c r="DJH22"/>
      <c r="DJI22"/>
      <c r="DJJ22"/>
      <c r="DJK22"/>
      <c r="DJL22"/>
      <c r="DJM22"/>
      <c r="DJN22"/>
      <c r="DJO22"/>
      <c r="DJP22"/>
      <c r="DJQ22"/>
      <c r="DJR22"/>
      <c r="DJS22"/>
      <c r="DJT22"/>
      <c r="DJU22"/>
      <c r="DJV22"/>
      <c r="DJW22"/>
      <c r="DJX22"/>
      <c r="DJY22"/>
      <c r="DJZ22"/>
      <c r="DKA22"/>
      <c r="DKB22"/>
      <c r="DKC22"/>
      <c r="DKD22"/>
      <c r="DKE22"/>
      <c r="DKF22"/>
      <c r="DKG22"/>
      <c r="DKH22"/>
      <c r="DKI22"/>
      <c r="DKJ22"/>
      <c r="DKK22"/>
      <c r="DKL22"/>
      <c r="DKM22"/>
      <c r="DKN22"/>
      <c r="DKO22"/>
      <c r="DKP22"/>
      <c r="DKQ22"/>
      <c r="DKR22"/>
      <c r="DKS22"/>
      <c r="DKT22"/>
      <c r="DKU22"/>
      <c r="DKV22"/>
      <c r="DKW22"/>
      <c r="DKX22"/>
      <c r="DKY22"/>
      <c r="DKZ22"/>
      <c r="DLA22"/>
      <c r="DLB22"/>
      <c r="DLC22"/>
      <c r="DLD22"/>
      <c r="DLE22"/>
      <c r="DLF22"/>
      <c r="DLG22"/>
      <c r="DLH22"/>
      <c r="DLI22"/>
      <c r="DLJ22"/>
      <c r="DLK22"/>
      <c r="DLL22"/>
      <c r="DLM22"/>
      <c r="DLN22"/>
      <c r="DLO22"/>
      <c r="DLP22"/>
      <c r="DLQ22"/>
      <c r="DLR22"/>
      <c r="DLS22"/>
      <c r="DLT22"/>
      <c r="DLU22"/>
      <c r="DLV22"/>
      <c r="DLW22"/>
      <c r="DLX22"/>
      <c r="DLY22"/>
      <c r="DLZ22"/>
      <c r="DMA22"/>
      <c r="DMB22"/>
      <c r="DMC22"/>
      <c r="DMD22"/>
      <c r="DME22"/>
      <c r="DMF22"/>
      <c r="DMG22"/>
      <c r="DMH22"/>
      <c r="DMI22"/>
      <c r="DMJ22"/>
      <c r="DMK22"/>
      <c r="DML22"/>
      <c r="DMM22"/>
      <c r="DMN22"/>
      <c r="DMO22"/>
      <c r="DMP22"/>
      <c r="DMQ22"/>
      <c r="DMR22"/>
      <c r="DMS22"/>
      <c r="DMT22"/>
      <c r="DMU22"/>
      <c r="DMV22"/>
      <c r="DMW22"/>
      <c r="DMX22"/>
      <c r="DMY22"/>
      <c r="DMZ22"/>
      <c r="DNA22"/>
      <c r="DNB22"/>
      <c r="DNC22"/>
      <c r="DND22"/>
      <c r="DNE22"/>
      <c r="DNF22"/>
      <c r="DNG22"/>
      <c r="DNH22"/>
      <c r="DNI22"/>
      <c r="DNJ22"/>
      <c r="DNK22"/>
      <c r="DNL22"/>
      <c r="DNM22"/>
      <c r="DNN22"/>
      <c r="DNO22"/>
      <c r="DNP22"/>
      <c r="DNQ22"/>
      <c r="DNR22"/>
      <c r="DNS22"/>
      <c r="DNT22"/>
      <c r="DNU22"/>
      <c r="DNV22"/>
      <c r="DNW22"/>
      <c r="DNX22"/>
      <c r="DNY22"/>
      <c r="DNZ22"/>
      <c r="DOA22"/>
      <c r="DOB22"/>
      <c r="DOC22"/>
      <c r="DOD22"/>
      <c r="DOE22"/>
      <c r="DOF22"/>
      <c r="DOG22"/>
      <c r="DOH22"/>
      <c r="DOI22"/>
      <c r="DOJ22"/>
      <c r="DOK22"/>
      <c r="DOL22"/>
      <c r="DOM22"/>
      <c r="DON22"/>
      <c r="DOO22"/>
      <c r="DOP22"/>
      <c r="DOQ22"/>
      <c r="DOR22"/>
      <c r="DOS22"/>
      <c r="DOT22"/>
      <c r="DOU22"/>
      <c r="DOV22"/>
      <c r="DOW22"/>
      <c r="DOX22"/>
      <c r="DOY22"/>
      <c r="DOZ22"/>
      <c r="DPA22"/>
      <c r="DPB22"/>
      <c r="DPC22"/>
      <c r="DPD22"/>
      <c r="DPE22"/>
      <c r="DPF22"/>
      <c r="DPG22"/>
      <c r="DPH22"/>
      <c r="DPI22"/>
      <c r="DPJ22"/>
      <c r="DPK22"/>
      <c r="DPL22"/>
      <c r="DPM22"/>
      <c r="DPN22"/>
      <c r="DPO22"/>
      <c r="DPP22"/>
      <c r="DPQ22"/>
      <c r="DPR22"/>
      <c r="DPS22"/>
      <c r="DPT22"/>
      <c r="DPU22"/>
      <c r="DPV22"/>
      <c r="DPW22"/>
      <c r="DPX22"/>
      <c r="DPY22"/>
      <c r="DPZ22"/>
      <c r="DQA22"/>
      <c r="DQB22"/>
      <c r="DQC22"/>
      <c r="DQD22"/>
      <c r="DQE22"/>
      <c r="DQF22"/>
      <c r="DQG22"/>
      <c r="DQH22"/>
      <c r="DQI22"/>
      <c r="DQJ22"/>
      <c r="DQK22"/>
      <c r="DQL22"/>
      <c r="DQM22"/>
      <c r="DQN22"/>
      <c r="DQO22"/>
      <c r="DQP22"/>
      <c r="DQQ22"/>
      <c r="DQR22"/>
      <c r="DQS22"/>
      <c r="DQT22"/>
      <c r="DQU22"/>
      <c r="DQV22"/>
      <c r="DQW22"/>
      <c r="DQX22"/>
      <c r="DQY22"/>
      <c r="DQZ22"/>
      <c r="DRA22"/>
      <c r="DRB22"/>
      <c r="DRC22"/>
      <c r="DRD22"/>
      <c r="DRE22"/>
      <c r="DRF22"/>
      <c r="DRG22"/>
      <c r="DRH22"/>
      <c r="DRI22"/>
      <c r="DRJ22"/>
      <c r="DRK22"/>
      <c r="DRL22"/>
      <c r="DRM22"/>
      <c r="DRN22"/>
      <c r="DRO22"/>
      <c r="DRP22"/>
      <c r="DRQ22"/>
      <c r="DRR22"/>
      <c r="DRS22"/>
      <c r="DRT22"/>
      <c r="DRU22"/>
      <c r="DRV22"/>
      <c r="DRW22"/>
      <c r="DRX22"/>
      <c r="DRY22"/>
      <c r="DRZ22"/>
      <c r="DSA22"/>
      <c r="DSB22"/>
      <c r="DSC22"/>
      <c r="DSD22"/>
      <c r="DSE22"/>
      <c r="DSF22"/>
      <c r="DSG22"/>
      <c r="DSH22"/>
      <c r="DSI22"/>
      <c r="DSJ22"/>
      <c r="DSK22"/>
      <c r="DSL22"/>
      <c r="DSM22"/>
      <c r="DSN22"/>
      <c r="DSO22"/>
      <c r="DSP22"/>
      <c r="DSQ22"/>
      <c r="DSR22"/>
      <c r="DSS22"/>
      <c r="DST22"/>
      <c r="DSU22"/>
      <c r="DSV22"/>
      <c r="DSW22"/>
      <c r="DSX22"/>
      <c r="DSY22"/>
      <c r="DSZ22"/>
      <c r="DTA22"/>
      <c r="DTB22"/>
      <c r="DTC22"/>
      <c r="DTD22"/>
      <c r="DTE22"/>
      <c r="DTF22"/>
      <c r="DTG22"/>
      <c r="DTH22"/>
      <c r="DTI22"/>
      <c r="DTJ22"/>
      <c r="DTK22"/>
      <c r="DTL22"/>
      <c r="DTM22"/>
      <c r="DTN22"/>
      <c r="DTO22"/>
      <c r="DTP22"/>
      <c r="DTQ22"/>
      <c r="DTR22"/>
      <c r="DTS22"/>
      <c r="DTT22"/>
      <c r="DTU22"/>
      <c r="DTV22"/>
      <c r="DTW22"/>
      <c r="DTX22"/>
      <c r="DTY22"/>
      <c r="DTZ22"/>
      <c r="DUA22"/>
      <c r="DUB22"/>
      <c r="DUC22"/>
      <c r="DUD22"/>
      <c r="DUE22"/>
      <c r="DUF22"/>
      <c r="DUG22"/>
      <c r="DUH22"/>
      <c r="DUI22"/>
      <c r="DUJ22"/>
      <c r="DUK22"/>
      <c r="DUL22"/>
      <c r="DUM22"/>
      <c r="DUN22"/>
      <c r="DUO22"/>
      <c r="DUP22"/>
      <c r="DUQ22"/>
      <c r="DUR22"/>
      <c r="DUS22"/>
      <c r="DUT22"/>
      <c r="DUU22"/>
      <c r="DUV22"/>
      <c r="DUW22"/>
      <c r="DUX22"/>
      <c r="DUY22"/>
      <c r="DUZ22"/>
      <c r="DVA22"/>
      <c r="DVB22"/>
      <c r="DVC22"/>
      <c r="DVD22"/>
      <c r="DVE22"/>
      <c r="DVF22"/>
      <c r="DVG22"/>
      <c r="DVH22"/>
      <c r="DVI22"/>
      <c r="DVJ22"/>
      <c r="DVK22"/>
      <c r="DVL22"/>
      <c r="DVM22"/>
      <c r="DVN22"/>
      <c r="DVO22"/>
      <c r="DVP22"/>
      <c r="DVQ22"/>
      <c r="DVR22"/>
      <c r="DVS22"/>
      <c r="DVT22"/>
      <c r="DVU22"/>
      <c r="DVV22"/>
      <c r="DVW22"/>
      <c r="DVX22"/>
      <c r="DVY22"/>
      <c r="DVZ22"/>
      <c r="DWA22"/>
      <c r="DWB22"/>
      <c r="DWC22"/>
      <c r="DWD22"/>
      <c r="DWE22"/>
      <c r="DWF22"/>
      <c r="DWG22"/>
      <c r="DWH22"/>
      <c r="DWI22"/>
      <c r="DWJ22"/>
      <c r="DWK22"/>
      <c r="DWL22"/>
      <c r="DWM22"/>
      <c r="DWN22"/>
      <c r="DWO22"/>
      <c r="DWP22"/>
      <c r="DWQ22"/>
      <c r="DWR22"/>
      <c r="DWS22"/>
      <c r="DWT22"/>
      <c r="DWU22"/>
      <c r="DWV22"/>
      <c r="DWW22"/>
      <c r="DWX22"/>
      <c r="DWY22"/>
      <c r="DWZ22"/>
      <c r="DXA22"/>
      <c r="DXB22"/>
      <c r="DXC22"/>
      <c r="DXD22"/>
      <c r="DXE22"/>
      <c r="DXF22"/>
      <c r="DXG22"/>
      <c r="DXH22"/>
      <c r="DXI22"/>
      <c r="DXJ22"/>
      <c r="DXK22"/>
      <c r="DXL22"/>
      <c r="DXM22"/>
      <c r="DXN22"/>
      <c r="DXO22"/>
      <c r="DXP22"/>
      <c r="DXQ22"/>
      <c r="DXR22"/>
      <c r="DXS22"/>
      <c r="DXT22"/>
      <c r="DXU22"/>
      <c r="DXV22"/>
      <c r="DXW22"/>
      <c r="DXX22"/>
      <c r="DXY22"/>
      <c r="DXZ22"/>
      <c r="DYA22"/>
      <c r="DYB22"/>
      <c r="DYC22"/>
      <c r="DYD22"/>
      <c r="DYE22"/>
      <c r="DYF22"/>
      <c r="DYG22"/>
      <c r="DYH22"/>
      <c r="DYI22"/>
      <c r="DYJ22"/>
      <c r="DYK22"/>
      <c r="DYL22"/>
      <c r="DYM22"/>
      <c r="DYN22"/>
      <c r="DYO22"/>
      <c r="DYP22"/>
      <c r="DYQ22"/>
      <c r="DYR22"/>
      <c r="DYS22"/>
      <c r="DYT22"/>
      <c r="DYU22"/>
      <c r="DYV22"/>
      <c r="DYW22"/>
      <c r="DYX22"/>
      <c r="DYY22"/>
      <c r="DYZ22"/>
      <c r="DZA22"/>
      <c r="DZB22"/>
      <c r="DZC22"/>
      <c r="DZD22"/>
      <c r="DZE22"/>
      <c r="DZF22"/>
      <c r="DZG22"/>
      <c r="DZH22"/>
      <c r="DZI22"/>
      <c r="DZJ22"/>
      <c r="DZK22"/>
      <c r="DZL22"/>
      <c r="DZM22"/>
      <c r="DZN22"/>
      <c r="DZO22"/>
      <c r="DZP22"/>
      <c r="DZQ22"/>
      <c r="DZR22"/>
      <c r="DZS22"/>
      <c r="DZT22"/>
      <c r="DZU22"/>
      <c r="DZV22"/>
      <c r="DZW22"/>
      <c r="DZX22"/>
      <c r="DZY22"/>
      <c r="DZZ22"/>
      <c r="EAA22"/>
      <c r="EAB22"/>
      <c r="EAC22"/>
      <c r="EAD22"/>
      <c r="EAE22"/>
      <c r="EAF22"/>
      <c r="EAG22"/>
      <c r="EAH22"/>
      <c r="EAI22"/>
      <c r="EAJ22"/>
      <c r="EAK22"/>
      <c r="EAL22"/>
      <c r="EAM22"/>
      <c r="EAN22"/>
      <c r="EAO22"/>
      <c r="EAP22"/>
      <c r="EAQ22"/>
      <c r="EAR22"/>
      <c r="EAS22"/>
      <c r="EAT22"/>
      <c r="EAU22"/>
      <c r="EAV22"/>
      <c r="EAW22"/>
      <c r="EAX22"/>
      <c r="EAY22"/>
      <c r="EAZ22"/>
      <c r="EBA22"/>
      <c r="EBB22"/>
      <c r="EBC22"/>
      <c r="EBD22"/>
      <c r="EBE22"/>
      <c r="EBF22"/>
      <c r="EBG22"/>
      <c r="EBH22"/>
      <c r="EBI22"/>
      <c r="EBJ22"/>
      <c r="EBK22"/>
      <c r="EBL22"/>
      <c r="EBM22"/>
      <c r="EBN22"/>
      <c r="EBO22"/>
      <c r="EBP22"/>
      <c r="EBQ22"/>
      <c r="EBR22"/>
      <c r="EBS22"/>
      <c r="EBT22"/>
      <c r="EBU22"/>
      <c r="EBV22"/>
      <c r="EBW22"/>
      <c r="EBX22"/>
      <c r="EBY22"/>
      <c r="EBZ22"/>
      <c r="ECA22"/>
      <c r="ECB22"/>
      <c r="ECC22"/>
      <c r="ECD22"/>
      <c r="ECE22"/>
      <c r="ECF22"/>
      <c r="ECG22"/>
      <c r="ECH22"/>
      <c r="ECI22"/>
      <c r="ECJ22"/>
      <c r="ECK22"/>
      <c r="ECL22"/>
      <c r="ECM22"/>
      <c r="ECN22"/>
      <c r="ECO22"/>
      <c r="ECP22"/>
      <c r="ECQ22"/>
      <c r="ECR22"/>
      <c r="ECS22"/>
      <c r="ECT22"/>
      <c r="ECU22"/>
      <c r="ECV22"/>
      <c r="ECW22"/>
      <c r="ECX22"/>
      <c r="ECY22"/>
      <c r="ECZ22"/>
      <c r="EDA22"/>
      <c r="EDB22"/>
      <c r="EDC22"/>
      <c r="EDD22"/>
      <c r="EDE22"/>
      <c r="EDF22"/>
      <c r="EDG22"/>
      <c r="EDH22"/>
      <c r="EDI22"/>
      <c r="EDJ22"/>
      <c r="EDK22"/>
      <c r="EDL22"/>
      <c r="EDM22"/>
      <c r="EDN22"/>
      <c r="EDO22"/>
      <c r="EDP22"/>
      <c r="EDQ22"/>
      <c r="EDR22"/>
      <c r="EDS22"/>
      <c r="EDT22"/>
      <c r="EDU22"/>
      <c r="EDV22"/>
      <c r="EDW22"/>
      <c r="EDX22"/>
      <c r="EDY22"/>
      <c r="EDZ22"/>
      <c r="EEA22"/>
      <c r="EEB22"/>
      <c r="EEC22"/>
      <c r="EED22"/>
      <c r="EEE22"/>
      <c r="EEF22"/>
      <c r="EEG22"/>
      <c r="EEH22"/>
      <c r="EEI22"/>
      <c r="EEJ22"/>
      <c r="EEK22"/>
      <c r="EEL22"/>
      <c r="EEM22"/>
      <c r="EEN22"/>
      <c r="EEO22"/>
      <c r="EEP22"/>
      <c r="EEQ22"/>
      <c r="EER22"/>
      <c r="EES22"/>
      <c r="EET22"/>
      <c r="EEU22"/>
      <c r="EEV22"/>
      <c r="EEW22"/>
      <c r="EEX22"/>
      <c r="EEY22"/>
      <c r="EEZ22"/>
      <c r="EFA22"/>
      <c r="EFB22"/>
      <c r="EFC22"/>
      <c r="EFD22"/>
      <c r="EFE22"/>
      <c r="EFF22"/>
      <c r="EFG22"/>
      <c r="EFH22"/>
      <c r="EFI22"/>
      <c r="EFJ22"/>
      <c r="EFK22"/>
      <c r="EFL22"/>
      <c r="EFM22"/>
      <c r="EFN22"/>
      <c r="EFO22"/>
      <c r="EFP22"/>
      <c r="EFQ22"/>
      <c r="EFR22"/>
      <c r="EFS22"/>
      <c r="EFT22"/>
      <c r="EFU22"/>
      <c r="EFV22"/>
      <c r="EFW22"/>
      <c r="EFX22"/>
      <c r="EFY22"/>
      <c r="EFZ22"/>
      <c r="EGA22"/>
      <c r="EGB22"/>
      <c r="EGC22"/>
      <c r="EGD22"/>
      <c r="EGE22"/>
      <c r="EGF22"/>
      <c r="EGG22"/>
      <c r="EGH22"/>
      <c r="EGI22"/>
      <c r="EGJ22"/>
      <c r="EGK22"/>
      <c r="EGL22"/>
      <c r="EGM22"/>
      <c r="EGN22"/>
      <c r="EGO22"/>
      <c r="EGP22"/>
      <c r="EGQ22"/>
      <c r="EGR22"/>
      <c r="EGS22"/>
      <c r="EGT22"/>
      <c r="EGU22"/>
      <c r="EGV22"/>
      <c r="EGW22"/>
      <c r="EGX22"/>
      <c r="EGY22"/>
      <c r="EGZ22"/>
      <c r="EHA22"/>
      <c r="EHB22"/>
      <c r="EHC22"/>
      <c r="EHD22"/>
      <c r="EHE22"/>
      <c r="EHF22"/>
      <c r="EHG22"/>
      <c r="EHH22"/>
      <c r="EHI22"/>
      <c r="EHJ22"/>
      <c r="EHK22"/>
      <c r="EHL22"/>
      <c r="EHM22"/>
      <c r="EHN22"/>
      <c r="EHO22"/>
      <c r="EHP22"/>
      <c r="EHQ22"/>
      <c r="EHR22"/>
      <c r="EHS22"/>
      <c r="EHT22"/>
      <c r="EHU22"/>
      <c r="EHV22"/>
      <c r="EHW22"/>
      <c r="EHX22"/>
      <c r="EHY22"/>
      <c r="EHZ22"/>
      <c r="EIA22"/>
      <c r="EIB22"/>
      <c r="EIC22"/>
      <c r="EID22"/>
      <c r="EIE22"/>
      <c r="EIF22"/>
      <c r="EIG22"/>
      <c r="EIH22"/>
      <c r="EII22"/>
      <c r="EIJ22"/>
      <c r="EIK22"/>
      <c r="EIL22"/>
      <c r="EIM22"/>
      <c r="EIN22"/>
      <c r="EIO22"/>
      <c r="EIP22"/>
      <c r="EIQ22"/>
      <c r="EIR22"/>
      <c r="EIS22"/>
      <c r="EIT22"/>
      <c r="EIU22"/>
      <c r="EIV22"/>
      <c r="EIW22"/>
      <c r="EIX22"/>
      <c r="EIY22"/>
      <c r="EIZ22"/>
      <c r="EJA22"/>
      <c r="EJB22"/>
      <c r="EJC22"/>
      <c r="EJD22"/>
      <c r="EJE22"/>
      <c r="EJF22"/>
      <c r="EJG22"/>
      <c r="EJH22"/>
      <c r="EJI22"/>
      <c r="EJJ22"/>
      <c r="EJK22"/>
      <c r="EJL22"/>
      <c r="EJM22"/>
      <c r="EJN22"/>
      <c r="EJO22"/>
      <c r="EJP22"/>
      <c r="EJQ22"/>
      <c r="EJR22"/>
      <c r="EJS22"/>
      <c r="EJT22"/>
      <c r="EJU22"/>
      <c r="EJV22"/>
      <c r="EJW22"/>
      <c r="EJX22"/>
      <c r="EJY22"/>
      <c r="EJZ22"/>
      <c r="EKA22"/>
      <c r="EKB22"/>
      <c r="EKC22"/>
      <c r="EKD22"/>
      <c r="EKE22"/>
      <c r="EKF22"/>
      <c r="EKG22"/>
      <c r="EKH22"/>
      <c r="EKI22"/>
      <c r="EKJ22"/>
      <c r="EKK22"/>
      <c r="EKL22"/>
      <c r="EKM22"/>
      <c r="EKN22"/>
      <c r="EKO22"/>
      <c r="EKP22"/>
      <c r="EKQ22"/>
      <c r="EKR22"/>
      <c r="EKS22"/>
      <c r="EKT22"/>
      <c r="EKU22"/>
      <c r="EKV22"/>
      <c r="EKW22"/>
      <c r="EKX22"/>
      <c r="EKY22"/>
      <c r="EKZ22"/>
      <c r="ELA22"/>
      <c r="ELB22"/>
      <c r="ELC22"/>
      <c r="ELD22"/>
      <c r="ELE22"/>
      <c r="ELF22"/>
      <c r="ELG22"/>
      <c r="ELH22"/>
      <c r="ELI22"/>
      <c r="ELJ22"/>
      <c r="ELK22"/>
      <c r="ELL22"/>
      <c r="ELM22"/>
      <c r="ELN22"/>
      <c r="ELO22"/>
      <c r="ELP22"/>
      <c r="ELQ22"/>
      <c r="ELR22"/>
      <c r="ELS22"/>
      <c r="ELT22"/>
      <c r="ELU22"/>
      <c r="ELV22"/>
      <c r="ELW22"/>
      <c r="ELX22"/>
      <c r="ELY22"/>
      <c r="ELZ22"/>
      <c r="EMA22"/>
      <c r="EMB22"/>
      <c r="EMC22"/>
      <c r="EMD22"/>
      <c r="EME22"/>
      <c r="EMF22"/>
      <c r="EMG22"/>
      <c r="EMH22"/>
      <c r="EMI22"/>
      <c r="EMJ22"/>
      <c r="EMK22"/>
      <c r="EML22"/>
      <c r="EMM22"/>
      <c r="EMN22"/>
      <c r="EMO22"/>
      <c r="EMP22"/>
      <c r="EMQ22"/>
      <c r="EMR22"/>
      <c r="EMS22"/>
      <c r="EMT22"/>
      <c r="EMU22"/>
      <c r="EMV22"/>
      <c r="EMW22"/>
      <c r="EMX22"/>
      <c r="EMY22"/>
      <c r="EMZ22"/>
      <c r="ENA22"/>
      <c r="ENB22"/>
      <c r="ENC22"/>
      <c r="END22"/>
      <c r="ENE22"/>
      <c r="ENF22"/>
      <c r="ENG22"/>
      <c r="ENH22"/>
      <c r="ENI22"/>
      <c r="ENJ22"/>
      <c r="ENK22"/>
      <c r="ENL22"/>
      <c r="ENM22"/>
      <c r="ENN22"/>
      <c r="ENO22"/>
      <c r="ENP22"/>
      <c r="ENQ22"/>
      <c r="ENR22"/>
      <c r="ENS22"/>
      <c r="ENT22"/>
      <c r="ENU22"/>
      <c r="ENV22"/>
      <c r="ENW22"/>
      <c r="ENX22"/>
      <c r="ENY22"/>
      <c r="ENZ22"/>
      <c r="EOA22"/>
      <c r="EOB22"/>
      <c r="EOC22"/>
      <c r="EOD22"/>
      <c r="EOE22"/>
      <c r="EOF22"/>
      <c r="EOG22"/>
      <c r="EOH22"/>
      <c r="EOI22"/>
      <c r="EOJ22"/>
      <c r="EOK22"/>
      <c r="EOL22"/>
      <c r="EOM22"/>
      <c r="EON22"/>
      <c r="EOO22"/>
      <c r="EOP22"/>
      <c r="EOQ22"/>
      <c r="EOR22"/>
      <c r="EOS22"/>
      <c r="EOT22"/>
      <c r="EOU22"/>
      <c r="EOV22"/>
      <c r="EOW22"/>
      <c r="EOX22"/>
      <c r="EOY22"/>
      <c r="EOZ22"/>
      <c r="EPA22"/>
      <c r="EPB22"/>
      <c r="EPC22"/>
      <c r="EPD22"/>
      <c r="EPE22"/>
      <c r="EPF22"/>
      <c r="EPG22"/>
      <c r="EPH22"/>
      <c r="EPI22"/>
      <c r="EPJ22"/>
      <c r="EPK22"/>
      <c r="EPL22"/>
      <c r="EPM22"/>
      <c r="EPN22"/>
      <c r="EPO22"/>
      <c r="EPP22"/>
      <c r="EPQ22"/>
      <c r="EPR22"/>
      <c r="EPS22"/>
      <c r="EPT22"/>
      <c r="EPU22"/>
      <c r="EPV22"/>
      <c r="EPW22"/>
      <c r="EPX22"/>
      <c r="EPY22"/>
      <c r="EPZ22"/>
      <c r="EQA22"/>
      <c r="EQB22"/>
      <c r="EQC22"/>
      <c r="EQD22"/>
      <c r="EQE22"/>
      <c r="EQF22"/>
      <c r="EQG22"/>
      <c r="EQH22"/>
      <c r="EQI22"/>
      <c r="EQJ22"/>
      <c r="EQK22"/>
      <c r="EQL22"/>
      <c r="EQM22"/>
      <c r="EQN22"/>
      <c r="EQO22"/>
      <c r="EQP22"/>
      <c r="EQQ22"/>
      <c r="EQR22"/>
      <c r="EQS22"/>
      <c r="EQT22"/>
      <c r="EQU22"/>
      <c r="EQV22"/>
      <c r="EQW22"/>
      <c r="EQX22"/>
      <c r="EQY22"/>
      <c r="EQZ22"/>
      <c r="ERA22"/>
      <c r="ERB22"/>
      <c r="ERC22"/>
      <c r="ERD22"/>
      <c r="ERE22"/>
      <c r="ERF22"/>
      <c r="ERG22"/>
      <c r="ERH22"/>
      <c r="ERI22"/>
      <c r="ERJ22"/>
      <c r="ERK22"/>
      <c r="ERL22"/>
      <c r="ERM22"/>
      <c r="ERN22"/>
      <c r="ERO22"/>
      <c r="ERP22"/>
      <c r="ERQ22"/>
      <c r="ERR22"/>
      <c r="ERS22"/>
      <c r="ERT22"/>
      <c r="ERU22"/>
      <c r="ERV22"/>
      <c r="ERW22"/>
      <c r="ERX22"/>
      <c r="ERY22"/>
      <c r="ERZ22"/>
      <c r="ESA22"/>
      <c r="ESB22"/>
      <c r="ESC22"/>
      <c r="ESD22"/>
      <c r="ESE22"/>
      <c r="ESF22"/>
      <c r="ESG22"/>
      <c r="ESH22"/>
      <c r="ESI22"/>
      <c r="ESJ22"/>
      <c r="ESK22"/>
      <c r="ESL22"/>
      <c r="ESM22"/>
      <c r="ESN22"/>
      <c r="ESO22"/>
      <c r="ESP22"/>
      <c r="ESQ22"/>
      <c r="ESR22"/>
      <c r="ESS22"/>
      <c r="EST22"/>
      <c r="ESU22"/>
      <c r="ESV22"/>
      <c r="ESW22"/>
      <c r="ESX22"/>
      <c r="ESY22"/>
      <c r="ESZ22"/>
      <c r="ETA22"/>
      <c r="ETB22"/>
      <c r="ETC22"/>
      <c r="ETD22"/>
      <c r="ETE22"/>
      <c r="ETF22"/>
      <c r="ETG22"/>
      <c r="ETH22"/>
      <c r="ETI22"/>
      <c r="ETJ22"/>
      <c r="ETK22"/>
      <c r="ETL22"/>
      <c r="ETM22"/>
      <c r="ETN22"/>
      <c r="ETO22"/>
      <c r="ETP22"/>
      <c r="ETQ22"/>
      <c r="ETR22"/>
      <c r="ETS22"/>
      <c r="ETT22"/>
      <c r="ETU22"/>
      <c r="ETV22"/>
      <c r="ETW22"/>
      <c r="ETX22"/>
      <c r="ETY22"/>
      <c r="ETZ22"/>
      <c r="EUA22"/>
      <c r="EUB22"/>
      <c r="EUC22"/>
      <c r="EUD22"/>
      <c r="EUE22"/>
      <c r="EUF22"/>
      <c r="EUG22"/>
      <c r="EUH22"/>
      <c r="EUI22"/>
      <c r="EUJ22"/>
      <c r="EUK22"/>
      <c r="EUL22"/>
      <c r="EUM22"/>
      <c r="EUN22"/>
      <c r="EUO22"/>
      <c r="EUP22"/>
      <c r="EUQ22"/>
      <c r="EUR22"/>
      <c r="EUS22"/>
      <c r="EUT22"/>
      <c r="EUU22"/>
      <c r="EUV22"/>
      <c r="EUW22"/>
      <c r="EUX22"/>
      <c r="EUY22"/>
      <c r="EUZ22"/>
      <c r="EVA22"/>
      <c r="EVB22"/>
      <c r="EVC22"/>
      <c r="EVD22"/>
      <c r="EVE22"/>
      <c r="EVF22"/>
      <c r="EVG22"/>
      <c r="EVH22"/>
      <c r="EVI22"/>
      <c r="EVJ22"/>
      <c r="EVK22"/>
      <c r="EVL22"/>
      <c r="EVM22"/>
      <c r="EVN22"/>
      <c r="EVO22"/>
      <c r="EVP22"/>
      <c r="EVQ22"/>
      <c r="EVR22"/>
      <c r="EVS22"/>
      <c r="EVT22"/>
      <c r="EVU22"/>
      <c r="EVV22"/>
      <c r="EVW22"/>
      <c r="EVX22"/>
      <c r="EVY22"/>
      <c r="EVZ22"/>
      <c r="EWA22"/>
      <c r="EWB22"/>
      <c r="EWC22"/>
      <c r="EWD22"/>
      <c r="EWE22"/>
      <c r="EWF22"/>
      <c r="EWG22"/>
      <c r="EWH22"/>
      <c r="EWI22"/>
      <c r="EWJ22"/>
      <c r="EWK22"/>
      <c r="EWL22"/>
      <c r="EWM22"/>
      <c r="EWN22"/>
      <c r="EWO22"/>
      <c r="EWP22"/>
      <c r="EWQ22"/>
      <c r="EWR22"/>
      <c r="EWS22"/>
      <c r="EWT22"/>
      <c r="EWU22"/>
      <c r="EWV22"/>
      <c r="EWW22"/>
      <c r="EWX22"/>
      <c r="EWY22"/>
      <c r="EWZ22"/>
      <c r="EXA22"/>
      <c r="EXB22"/>
      <c r="EXC22"/>
      <c r="EXD22"/>
      <c r="EXE22"/>
      <c r="EXF22"/>
      <c r="EXG22"/>
      <c r="EXH22"/>
      <c r="EXI22"/>
      <c r="EXJ22"/>
      <c r="EXK22"/>
      <c r="EXL22"/>
      <c r="EXM22"/>
      <c r="EXN22"/>
      <c r="EXO22"/>
      <c r="EXP22"/>
      <c r="EXQ22"/>
      <c r="EXR22"/>
      <c r="EXS22"/>
      <c r="EXT22"/>
      <c r="EXU22"/>
      <c r="EXV22"/>
      <c r="EXW22"/>
      <c r="EXX22"/>
      <c r="EXY22"/>
      <c r="EXZ22"/>
      <c r="EYA22"/>
      <c r="EYB22"/>
      <c r="EYC22"/>
      <c r="EYD22"/>
      <c r="EYE22"/>
      <c r="EYF22"/>
      <c r="EYG22"/>
      <c r="EYH22"/>
      <c r="EYI22"/>
      <c r="EYJ22"/>
      <c r="EYK22"/>
      <c r="EYL22"/>
      <c r="EYM22"/>
      <c r="EYN22"/>
      <c r="EYO22"/>
      <c r="EYP22"/>
      <c r="EYQ22"/>
      <c r="EYR22"/>
      <c r="EYS22"/>
      <c r="EYT22"/>
      <c r="EYU22"/>
      <c r="EYV22"/>
      <c r="EYW22"/>
      <c r="EYX22"/>
      <c r="EYY22"/>
      <c r="EYZ22"/>
      <c r="EZA22"/>
      <c r="EZB22"/>
      <c r="EZC22"/>
      <c r="EZD22"/>
      <c r="EZE22"/>
      <c r="EZF22"/>
      <c r="EZG22"/>
      <c r="EZH22"/>
      <c r="EZI22"/>
      <c r="EZJ22"/>
      <c r="EZK22"/>
      <c r="EZL22"/>
      <c r="EZM22"/>
      <c r="EZN22"/>
      <c r="EZO22"/>
      <c r="EZP22"/>
      <c r="EZQ22"/>
      <c r="EZR22"/>
      <c r="EZS22"/>
      <c r="EZT22"/>
      <c r="EZU22"/>
      <c r="EZV22"/>
      <c r="EZW22"/>
      <c r="EZX22"/>
      <c r="EZY22"/>
      <c r="EZZ22"/>
      <c r="FAA22"/>
      <c r="FAB22"/>
      <c r="FAC22"/>
      <c r="FAD22"/>
      <c r="FAE22"/>
      <c r="FAF22"/>
      <c r="FAG22"/>
      <c r="FAH22"/>
      <c r="FAI22"/>
      <c r="FAJ22"/>
      <c r="FAK22"/>
      <c r="FAL22"/>
      <c r="FAM22"/>
      <c r="FAN22"/>
      <c r="FAO22"/>
      <c r="FAP22"/>
      <c r="FAQ22"/>
      <c r="FAR22"/>
      <c r="FAS22"/>
      <c r="FAT22"/>
      <c r="FAU22"/>
      <c r="FAV22"/>
      <c r="FAW22"/>
      <c r="FAX22"/>
      <c r="FAY22"/>
      <c r="FAZ22"/>
      <c r="FBA22"/>
      <c r="FBB22"/>
      <c r="FBC22"/>
      <c r="FBD22"/>
      <c r="FBE22"/>
      <c r="FBF22"/>
      <c r="FBG22"/>
      <c r="FBH22"/>
      <c r="FBI22"/>
      <c r="FBJ22"/>
      <c r="FBK22"/>
      <c r="FBL22"/>
      <c r="FBM22"/>
      <c r="FBN22"/>
      <c r="FBO22"/>
      <c r="FBP22"/>
      <c r="FBQ22"/>
      <c r="FBR22"/>
      <c r="FBS22"/>
      <c r="FBT22"/>
      <c r="FBU22"/>
      <c r="FBV22"/>
      <c r="FBW22"/>
      <c r="FBX22"/>
      <c r="FBY22"/>
      <c r="FBZ22"/>
      <c r="FCA22"/>
      <c r="FCB22"/>
      <c r="FCC22"/>
      <c r="FCD22"/>
      <c r="FCE22"/>
      <c r="FCF22"/>
      <c r="FCG22"/>
      <c r="FCH22"/>
      <c r="FCI22"/>
      <c r="FCJ22"/>
      <c r="FCK22"/>
      <c r="FCL22"/>
      <c r="FCM22"/>
      <c r="FCN22"/>
      <c r="FCO22"/>
      <c r="FCP22"/>
      <c r="FCQ22"/>
      <c r="FCR22"/>
      <c r="FCS22"/>
      <c r="FCT22"/>
      <c r="FCU22"/>
      <c r="FCV22"/>
      <c r="FCW22"/>
      <c r="FCX22"/>
      <c r="FCY22"/>
      <c r="FCZ22"/>
      <c r="FDA22"/>
      <c r="FDB22"/>
      <c r="FDC22"/>
      <c r="FDD22"/>
      <c r="FDE22"/>
      <c r="FDF22"/>
      <c r="FDG22"/>
      <c r="FDH22"/>
      <c r="FDI22"/>
      <c r="FDJ22"/>
      <c r="FDK22"/>
      <c r="FDL22"/>
      <c r="FDM22"/>
      <c r="FDN22"/>
      <c r="FDO22"/>
      <c r="FDP22"/>
      <c r="FDQ22"/>
      <c r="FDR22"/>
      <c r="FDS22"/>
      <c r="FDT22"/>
      <c r="FDU22"/>
      <c r="FDV22"/>
      <c r="FDW22"/>
      <c r="FDX22"/>
      <c r="FDY22"/>
      <c r="FDZ22"/>
      <c r="FEA22"/>
      <c r="FEB22"/>
      <c r="FEC22"/>
      <c r="FED22"/>
      <c r="FEE22"/>
      <c r="FEF22"/>
      <c r="FEG22"/>
      <c r="FEH22"/>
      <c r="FEI22"/>
      <c r="FEJ22"/>
      <c r="FEK22"/>
      <c r="FEL22"/>
      <c r="FEM22"/>
      <c r="FEN22"/>
      <c r="FEO22"/>
      <c r="FEP22"/>
      <c r="FEQ22"/>
      <c r="FER22"/>
      <c r="FES22"/>
      <c r="FET22"/>
      <c r="FEU22"/>
      <c r="FEV22"/>
      <c r="FEW22"/>
      <c r="FEX22"/>
      <c r="FEY22"/>
      <c r="FEZ22"/>
      <c r="FFA22"/>
      <c r="FFB22"/>
      <c r="FFC22"/>
      <c r="FFD22"/>
      <c r="FFE22"/>
      <c r="FFF22"/>
      <c r="FFG22"/>
      <c r="FFH22"/>
      <c r="FFI22"/>
      <c r="FFJ22"/>
      <c r="FFK22"/>
      <c r="FFL22"/>
      <c r="FFM22"/>
      <c r="FFN22"/>
      <c r="FFO22"/>
      <c r="FFP22"/>
      <c r="FFQ22"/>
      <c r="FFR22"/>
      <c r="FFS22"/>
      <c r="FFT22"/>
      <c r="FFU22"/>
      <c r="FFV22"/>
      <c r="FFW22"/>
      <c r="FFX22"/>
      <c r="FFY22"/>
      <c r="FFZ22"/>
      <c r="FGA22"/>
      <c r="FGB22"/>
      <c r="FGC22"/>
      <c r="FGD22"/>
      <c r="FGE22"/>
      <c r="FGF22"/>
      <c r="FGG22"/>
      <c r="FGH22"/>
      <c r="FGI22"/>
      <c r="FGJ22"/>
      <c r="FGK22"/>
      <c r="FGL22"/>
      <c r="FGM22"/>
      <c r="FGN22"/>
      <c r="FGO22"/>
      <c r="FGP22"/>
      <c r="FGQ22"/>
      <c r="FGR22"/>
      <c r="FGS22"/>
      <c r="FGT22"/>
      <c r="FGU22"/>
      <c r="FGV22"/>
      <c r="FGW22"/>
      <c r="FGX22"/>
      <c r="FGY22"/>
      <c r="FGZ22"/>
      <c r="FHA22"/>
      <c r="FHB22"/>
      <c r="FHC22"/>
      <c r="FHD22"/>
      <c r="FHE22"/>
      <c r="FHF22"/>
      <c r="FHG22"/>
      <c r="FHH22"/>
      <c r="FHI22"/>
      <c r="FHJ22"/>
      <c r="FHK22"/>
      <c r="FHL22"/>
      <c r="FHM22"/>
      <c r="FHN22"/>
      <c r="FHO22"/>
      <c r="FHP22"/>
      <c r="FHQ22"/>
      <c r="FHR22"/>
      <c r="FHS22"/>
      <c r="FHT22"/>
      <c r="FHU22"/>
      <c r="FHV22"/>
      <c r="FHW22"/>
      <c r="FHX22"/>
      <c r="FHY22"/>
      <c r="FHZ22"/>
      <c r="FIA22"/>
      <c r="FIB22"/>
      <c r="FIC22"/>
      <c r="FID22"/>
      <c r="FIE22"/>
      <c r="FIF22"/>
      <c r="FIG22"/>
      <c r="FIH22"/>
      <c r="FII22"/>
      <c r="FIJ22"/>
      <c r="FIK22"/>
      <c r="FIL22"/>
      <c r="FIM22"/>
      <c r="FIN22"/>
      <c r="FIO22"/>
      <c r="FIP22"/>
      <c r="FIQ22"/>
      <c r="FIR22"/>
      <c r="FIS22"/>
      <c r="FIT22"/>
      <c r="FIU22"/>
      <c r="FIV22"/>
      <c r="FIW22"/>
      <c r="FIX22"/>
      <c r="FIY22"/>
      <c r="FIZ22"/>
      <c r="FJA22"/>
      <c r="FJB22"/>
      <c r="FJC22"/>
      <c r="FJD22"/>
      <c r="FJE22"/>
      <c r="FJF22"/>
      <c r="FJG22"/>
      <c r="FJH22"/>
      <c r="FJI22"/>
      <c r="FJJ22"/>
      <c r="FJK22"/>
      <c r="FJL22"/>
      <c r="FJM22"/>
      <c r="FJN22"/>
      <c r="FJO22"/>
      <c r="FJP22"/>
      <c r="FJQ22"/>
      <c r="FJR22"/>
      <c r="FJS22"/>
      <c r="FJT22"/>
      <c r="FJU22"/>
      <c r="FJV22"/>
      <c r="FJW22"/>
      <c r="FJX22"/>
      <c r="FJY22"/>
      <c r="FJZ22"/>
      <c r="FKA22"/>
      <c r="FKB22"/>
      <c r="FKC22"/>
      <c r="FKD22"/>
      <c r="FKE22"/>
      <c r="FKF22"/>
      <c r="FKG22"/>
      <c r="FKH22"/>
      <c r="FKI22"/>
      <c r="FKJ22"/>
      <c r="FKK22"/>
      <c r="FKL22"/>
      <c r="FKM22"/>
      <c r="FKN22"/>
      <c r="FKO22"/>
      <c r="FKP22"/>
      <c r="FKQ22"/>
      <c r="FKR22"/>
      <c r="FKS22"/>
      <c r="FKT22"/>
      <c r="FKU22"/>
      <c r="FKV22"/>
      <c r="FKW22"/>
      <c r="FKX22"/>
      <c r="FKY22"/>
      <c r="FKZ22"/>
      <c r="FLA22"/>
      <c r="FLB22"/>
      <c r="FLC22"/>
      <c r="FLD22"/>
      <c r="FLE22"/>
      <c r="FLF22"/>
      <c r="FLG22"/>
      <c r="FLH22"/>
      <c r="FLI22"/>
      <c r="FLJ22"/>
      <c r="FLK22"/>
      <c r="FLL22"/>
      <c r="FLM22"/>
      <c r="FLN22"/>
      <c r="FLO22"/>
      <c r="FLP22"/>
      <c r="FLQ22"/>
      <c r="FLR22"/>
      <c r="FLS22"/>
      <c r="FLT22"/>
      <c r="FLU22"/>
      <c r="FLV22"/>
      <c r="FLW22"/>
      <c r="FLX22"/>
      <c r="FLY22"/>
      <c r="FLZ22"/>
      <c r="FMA22"/>
      <c r="FMB22"/>
      <c r="FMC22"/>
      <c r="FMD22"/>
      <c r="FME22"/>
      <c r="FMF22"/>
      <c r="FMG22"/>
      <c r="FMH22"/>
      <c r="FMI22"/>
      <c r="FMJ22"/>
      <c r="FMK22"/>
      <c r="FML22"/>
      <c r="FMM22"/>
      <c r="FMN22"/>
      <c r="FMO22"/>
      <c r="FMP22"/>
      <c r="FMQ22"/>
      <c r="FMR22"/>
      <c r="FMS22"/>
      <c r="FMT22"/>
      <c r="FMU22"/>
      <c r="FMV22"/>
      <c r="FMW22"/>
      <c r="FMX22"/>
      <c r="FMY22"/>
      <c r="FMZ22"/>
      <c r="FNA22"/>
      <c r="FNB22"/>
      <c r="FNC22"/>
      <c r="FND22"/>
      <c r="FNE22"/>
      <c r="FNF22"/>
      <c r="FNG22"/>
      <c r="FNH22"/>
      <c r="FNI22"/>
      <c r="FNJ22"/>
      <c r="FNK22"/>
      <c r="FNL22"/>
      <c r="FNM22"/>
      <c r="FNN22"/>
      <c r="FNO22"/>
      <c r="FNP22"/>
      <c r="FNQ22"/>
      <c r="FNR22"/>
      <c r="FNS22"/>
      <c r="FNT22"/>
      <c r="FNU22"/>
      <c r="FNV22"/>
      <c r="FNW22"/>
      <c r="FNX22"/>
      <c r="FNY22"/>
      <c r="FNZ22"/>
      <c r="FOA22"/>
      <c r="FOB22"/>
      <c r="FOC22"/>
      <c r="FOD22"/>
      <c r="FOE22"/>
      <c r="FOF22"/>
      <c r="FOG22"/>
      <c r="FOH22"/>
      <c r="FOI22"/>
      <c r="FOJ22"/>
      <c r="FOK22"/>
      <c r="FOL22"/>
      <c r="FOM22"/>
      <c r="FON22"/>
      <c r="FOO22"/>
      <c r="FOP22"/>
      <c r="FOQ22"/>
      <c r="FOR22"/>
      <c r="FOS22"/>
      <c r="FOT22"/>
      <c r="FOU22"/>
      <c r="FOV22"/>
      <c r="FOW22"/>
      <c r="FOX22"/>
      <c r="FOY22"/>
      <c r="FOZ22"/>
      <c r="FPA22"/>
      <c r="FPB22"/>
      <c r="FPC22"/>
      <c r="FPD22"/>
      <c r="FPE22"/>
      <c r="FPF22"/>
      <c r="FPG22"/>
      <c r="FPH22"/>
      <c r="FPI22"/>
      <c r="FPJ22"/>
      <c r="FPK22"/>
      <c r="FPL22"/>
      <c r="FPM22"/>
      <c r="FPN22"/>
      <c r="FPO22"/>
      <c r="FPP22"/>
      <c r="FPQ22"/>
      <c r="FPR22"/>
      <c r="FPS22"/>
      <c r="FPT22"/>
      <c r="FPU22"/>
      <c r="FPV22"/>
      <c r="FPW22"/>
      <c r="FPX22"/>
      <c r="FPY22"/>
      <c r="FPZ22"/>
      <c r="FQA22"/>
      <c r="FQB22"/>
      <c r="FQC22"/>
      <c r="FQD22"/>
      <c r="FQE22"/>
      <c r="FQF22"/>
      <c r="FQG22"/>
      <c r="FQH22"/>
      <c r="FQI22"/>
      <c r="FQJ22"/>
      <c r="FQK22"/>
      <c r="FQL22"/>
      <c r="FQM22"/>
      <c r="FQN22"/>
      <c r="FQO22"/>
      <c r="FQP22"/>
      <c r="FQQ22"/>
      <c r="FQR22"/>
      <c r="FQS22"/>
      <c r="FQT22"/>
      <c r="FQU22"/>
      <c r="FQV22"/>
      <c r="FQW22"/>
      <c r="FQX22"/>
      <c r="FQY22"/>
      <c r="FQZ22"/>
      <c r="FRA22"/>
      <c r="FRB22"/>
      <c r="FRC22"/>
      <c r="FRD22"/>
      <c r="FRE22"/>
      <c r="FRF22"/>
      <c r="FRG22"/>
      <c r="FRH22"/>
      <c r="FRI22"/>
      <c r="FRJ22"/>
      <c r="FRK22"/>
      <c r="FRL22"/>
      <c r="FRM22"/>
      <c r="FRN22"/>
      <c r="FRO22"/>
      <c r="FRP22"/>
      <c r="FRQ22"/>
      <c r="FRR22"/>
      <c r="FRS22"/>
      <c r="FRT22"/>
      <c r="FRU22"/>
      <c r="FRV22"/>
      <c r="FRW22"/>
      <c r="FRX22"/>
      <c r="FRY22"/>
      <c r="FRZ22"/>
      <c r="FSA22"/>
      <c r="FSB22"/>
      <c r="FSC22"/>
      <c r="FSD22"/>
      <c r="FSE22"/>
      <c r="FSF22"/>
      <c r="FSG22"/>
      <c r="FSH22"/>
      <c r="FSI22"/>
      <c r="FSJ22"/>
      <c r="FSK22"/>
      <c r="FSL22"/>
      <c r="FSM22"/>
      <c r="FSN22"/>
      <c r="FSO22"/>
      <c r="FSP22"/>
      <c r="FSQ22"/>
      <c r="FSR22"/>
      <c r="FSS22"/>
      <c r="FST22"/>
      <c r="FSU22"/>
      <c r="FSV22"/>
      <c r="FSW22"/>
      <c r="FSX22"/>
      <c r="FSY22"/>
      <c r="FSZ22"/>
      <c r="FTA22"/>
      <c r="FTB22"/>
      <c r="FTC22"/>
      <c r="FTD22"/>
      <c r="FTE22"/>
      <c r="FTF22"/>
      <c r="FTG22"/>
      <c r="FTH22"/>
      <c r="FTI22"/>
      <c r="FTJ22"/>
      <c r="FTK22"/>
      <c r="FTL22"/>
      <c r="FTM22"/>
      <c r="FTN22"/>
      <c r="FTO22"/>
      <c r="FTP22"/>
      <c r="FTQ22"/>
      <c r="FTR22"/>
      <c r="FTS22"/>
      <c r="FTT22"/>
      <c r="FTU22"/>
      <c r="FTV22"/>
      <c r="FTW22"/>
      <c r="FTX22"/>
      <c r="FTY22"/>
      <c r="FTZ22"/>
      <c r="FUA22"/>
      <c r="FUB22"/>
      <c r="FUC22"/>
      <c r="FUD22"/>
      <c r="FUE22"/>
      <c r="FUF22"/>
      <c r="FUG22"/>
      <c r="FUH22"/>
      <c r="FUI22"/>
      <c r="FUJ22"/>
      <c r="FUK22"/>
      <c r="FUL22"/>
      <c r="FUM22"/>
      <c r="FUN22"/>
      <c r="FUO22"/>
      <c r="FUP22"/>
      <c r="FUQ22"/>
      <c r="FUR22"/>
      <c r="FUS22"/>
      <c r="FUT22"/>
      <c r="FUU22"/>
      <c r="FUV22"/>
      <c r="FUW22"/>
      <c r="FUX22"/>
      <c r="FUY22"/>
      <c r="FUZ22"/>
      <c r="FVA22"/>
      <c r="FVB22"/>
      <c r="FVC22"/>
      <c r="FVD22"/>
      <c r="FVE22"/>
      <c r="FVF22"/>
      <c r="FVG22"/>
      <c r="FVH22"/>
      <c r="FVI22"/>
      <c r="FVJ22"/>
      <c r="FVK22"/>
      <c r="FVL22"/>
      <c r="FVM22"/>
      <c r="FVN22"/>
      <c r="FVO22"/>
      <c r="FVP22"/>
      <c r="FVQ22"/>
      <c r="FVR22"/>
      <c r="FVS22"/>
      <c r="FVT22"/>
      <c r="FVU22"/>
      <c r="FVV22"/>
      <c r="FVW22"/>
      <c r="FVX22"/>
      <c r="FVY22"/>
      <c r="FVZ22"/>
      <c r="FWA22"/>
      <c r="FWB22"/>
      <c r="FWC22"/>
      <c r="FWD22"/>
      <c r="FWE22"/>
      <c r="FWF22"/>
      <c r="FWG22"/>
      <c r="FWH22"/>
      <c r="FWI22"/>
      <c r="FWJ22"/>
      <c r="FWK22"/>
      <c r="FWL22"/>
      <c r="FWM22"/>
      <c r="FWN22"/>
      <c r="FWO22"/>
      <c r="FWP22"/>
      <c r="FWQ22"/>
      <c r="FWR22"/>
      <c r="FWS22"/>
      <c r="FWT22"/>
      <c r="FWU22"/>
      <c r="FWV22"/>
      <c r="FWW22"/>
      <c r="FWX22"/>
      <c r="FWY22"/>
      <c r="FWZ22"/>
      <c r="FXA22"/>
      <c r="FXB22"/>
      <c r="FXC22"/>
      <c r="FXD22"/>
      <c r="FXE22"/>
      <c r="FXF22"/>
      <c r="FXG22"/>
      <c r="FXH22"/>
      <c r="FXI22"/>
      <c r="FXJ22"/>
      <c r="FXK22"/>
      <c r="FXL22"/>
      <c r="FXM22"/>
      <c r="FXN22"/>
      <c r="FXO22"/>
      <c r="FXP22"/>
      <c r="FXQ22"/>
      <c r="FXR22"/>
      <c r="FXS22"/>
      <c r="FXT22"/>
      <c r="FXU22"/>
      <c r="FXV22"/>
      <c r="FXW22"/>
      <c r="FXX22"/>
      <c r="FXY22"/>
      <c r="FXZ22"/>
      <c r="FYA22"/>
      <c r="FYB22"/>
      <c r="FYC22"/>
      <c r="FYD22"/>
      <c r="FYE22"/>
      <c r="FYF22"/>
      <c r="FYG22"/>
      <c r="FYH22"/>
      <c r="FYI22"/>
      <c r="FYJ22"/>
      <c r="FYK22"/>
      <c r="FYL22"/>
      <c r="FYM22"/>
      <c r="FYN22"/>
      <c r="FYO22"/>
      <c r="FYP22"/>
      <c r="FYQ22"/>
      <c r="FYR22"/>
      <c r="FYS22"/>
      <c r="FYT22"/>
      <c r="FYU22"/>
      <c r="FYV22"/>
      <c r="FYW22"/>
      <c r="FYX22"/>
      <c r="FYY22"/>
      <c r="FYZ22"/>
      <c r="FZA22"/>
      <c r="FZB22"/>
      <c r="FZC22"/>
      <c r="FZD22"/>
      <c r="FZE22"/>
      <c r="FZF22"/>
      <c r="FZG22"/>
      <c r="FZH22"/>
      <c r="FZI22"/>
      <c r="FZJ22"/>
      <c r="FZK22"/>
      <c r="FZL22"/>
      <c r="FZM22"/>
      <c r="FZN22"/>
      <c r="FZO22"/>
      <c r="FZP22"/>
      <c r="FZQ22"/>
      <c r="FZR22"/>
      <c r="FZS22"/>
      <c r="FZT22"/>
      <c r="FZU22"/>
      <c r="FZV22"/>
      <c r="FZW22"/>
      <c r="FZX22"/>
      <c r="FZY22"/>
      <c r="FZZ22"/>
      <c r="GAA22"/>
      <c r="GAB22"/>
      <c r="GAC22"/>
      <c r="GAD22"/>
      <c r="GAE22"/>
      <c r="GAF22"/>
      <c r="GAG22"/>
      <c r="GAH22"/>
      <c r="GAI22"/>
      <c r="GAJ22"/>
      <c r="GAK22"/>
      <c r="GAL22"/>
      <c r="GAM22"/>
      <c r="GAN22"/>
      <c r="GAO22"/>
      <c r="GAP22"/>
      <c r="GAQ22"/>
      <c r="GAR22"/>
      <c r="GAS22"/>
      <c r="GAT22"/>
      <c r="GAU22"/>
      <c r="GAV22"/>
      <c r="GAW22"/>
      <c r="GAX22"/>
      <c r="GAY22"/>
      <c r="GAZ22"/>
      <c r="GBA22"/>
      <c r="GBB22"/>
      <c r="GBC22"/>
      <c r="GBD22"/>
      <c r="GBE22"/>
      <c r="GBF22"/>
      <c r="GBG22"/>
      <c r="GBH22"/>
      <c r="GBI22"/>
      <c r="GBJ22"/>
      <c r="GBK22"/>
      <c r="GBL22"/>
      <c r="GBM22"/>
      <c r="GBN22"/>
      <c r="GBO22"/>
      <c r="GBP22"/>
      <c r="GBQ22"/>
      <c r="GBR22"/>
      <c r="GBS22"/>
      <c r="GBT22"/>
      <c r="GBU22"/>
      <c r="GBV22"/>
      <c r="GBW22"/>
      <c r="GBX22"/>
      <c r="GBY22"/>
      <c r="GBZ22"/>
      <c r="GCA22"/>
      <c r="GCB22"/>
      <c r="GCC22"/>
      <c r="GCD22"/>
      <c r="GCE22"/>
      <c r="GCF22"/>
      <c r="GCG22"/>
      <c r="GCH22"/>
      <c r="GCI22"/>
      <c r="GCJ22"/>
      <c r="GCK22"/>
      <c r="GCL22"/>
      <c r="GCM22"/>
      <c r="GCN22"/>
      <c r="GCO22"/>
      <c r="GCP22"/>
      <c r="GCQ22"/>
      <c r="GCR22"/>
      <c r="GCS22"/>
      <c r="GCT22"/>
      <c r="GCU22"/>
      <c r="GCV22"/>
      <c r="GCW22"/>
      <c r="GCX22"/>
      <c r="GCY22"/>
      <c r="GCZ22"/>
      <c r="GDA22"/>
      <c r="GDB22"/>
      <c r="GDC22"/>
      <c r="GDD22"/>
      <c r="GDE22"/>
      <c r="GDF22"/>
      <c r="GDG22"/>
      <c r="GDH22"/>
      <c r="GDI22"/>
      <c r="GDJ22"/>
      <c r="GDK22"/>
      <c r="GDL22"/>
      <c r="GDM22"/>
      <c r="GDN22"/>
      <c r="GDO22"/>
      <c r="GDP22"/>
      <c r="GDQ22"/>
      <c r="GDR22"/>
      <c r="GDS22"/>
      <c r="GDT22"/>
      <c r="GDU22"/>
      <c r="GDV22"/>
      <c r="GDW22"/>
      <c r="GDX22"/>
      <c r="GDY22"/>
      <c r="GDZ22"/>
      <c r="GEA22"/>
      <c r="GEB22"/>
      <c r="GEC22"/>
      <c r="GED22"/>
      <c r="GEE22"/>
      <c r="GEF22"/>
      <c r="GEG22"/>
      <c r="GEH22"/>
      <c r="GEI22"/>
      <c r="GEJ22"/>
      <c r="GEK22"/>
      <c r="GEL22"/>
      <c r="GEM22"/>
      <c r="GEN22"/>
      <c r="GEO22"/>
      <c r="GEP22"/>
      <c r="GEQ22"/>
      <c r="GER22"/>
      <c r="GES22"/>
      <c r="GET22"/>
      <c r="GEU22"/>
      <c r="GEV22"/>
      <c r="GEW22"/>
      <c r="GEX22"/>
      <c r="GEY22"/>
      <c r="GEZ22"/>
      <c r="GFA22"/>
      <c r="GFB22"/>
      <c r="GFC22"/>
      <c r="GFD22"/>
      <c r="GFE22"/>
      <c r="GFF22"/>
      <c r="GFG22"/>
      <c r="GFH22"/>
      <c r="GFI22"/>
      <c r="GFJ22"/>
      <c r="GFK22"/>
      <c r="GFL22"/>
      <c r="GFM22"/>
      <c r="GFN22"/>
      <c r="GFO22"/>
      <c r="GFP22"/>
      <c r="GFQ22"/>
      <c r="GFR22"/>
      <c r="GFS22"/>
      <c r="GFT22"/>
      <c r="GFU22"/>
      <c r="GFV22"/>
      <c r="GFW22"/>
      <c r="GFX22"/>
      <c r="GFY22"/>
      <c r="GFZ22"/>
      <c r="GGA22"/>
      <c r="GGB22"/>
      <c r="GGC22"/>
      <c r="GGD22"/>
      <c r="GGE22"/>
      <c r="GGF22"/>
      <c r="GGG22"/>
      <c r="GGH22"/>
      <c r="GGI22"/>
      <c r="GGJ22"/>
      <c r="GGK22"/>
      <c r="GGL22"/>
      <c r="GGM22"/>
      <c r="GGN22"/>
      <c r="GGO22"/>
      <c r="GGP22"/>
      <c r="GGQ22"/>
      <c r="GGR22"/>
      <c r="GGS22"/>
      <c r="GGT22"/>
      <c r="GGU22"/>
      <c r="GGV22"/>
      <c r="GGW22"/>
      <c r="GGX22"/>
      <c r="GGY22"/>
      <c r="GGZ22"/>
      <c r="GHA22"/>
      <c r="GHB22"/>
      <c r="GHC22"/>
      <c r="GHD22"/>
      <c r="GHE22"/>
      <c r="GHF22"/>
      <c r="GHG22"/>
      <c r="GHH22"/>
      <c r="GHI22"/>
      <c r="GHJ22"/>
      <c r="GHK22"/>
      <c r="GHL22"/>
      <c r="GHM22"/>
      <c r="GHN22"/>
      <c r="GHO22"/>
      <c r="GHP22"/>
      <c r="GHQ22"/>
      <c r="GHR22"/>
      <c r="GHS22"/>
      <c r="GHT22"/>
      <c r="GHU22"/>
      <c r="GHV22"/>
      <c r="GHW22"/>
      <c r="GHX22"/>
      <c r="GHY22"/>
      <c r="GHZ22"/>
      <c r="GIA22"/>
      <c r="GIB22"/>
      <c r="GIC22"/>
      <c r="GID22"/>
      <c r="GIE22"/>
      <c r="GIF22"/>
      <c r="GIG22"/>
      <c r="GIH22"/>
      <c r="GII22"/>
      <c r="GIJ22"/>
      <c r="GIK22"/>
      <c r="GIL22"/>
      <c r="GIM22"/>
      <c r="GIN22"/>
      <c r="GIO22"/>
      <c r="GIP22"/>
      <c r="GIQ22"/>
      <c r="GIR22"/>
      <c r="GIS22"/>
      <c r="GIT22"/>
      <c r="GIU22"/>
      <c r="GIV22"/>
      <c r="GIW22"/>
      <c r="GIX22"/>
      <c r="GIY22"/>
      <c r="GIZ22"/>
      <c r="GJA22"/>
      <c r="GJB22"/>
      <c r="GJC22"/>
      <c r="GJD22"/>
      <c r="GJE22"/>
      <c r="GJF22"/>
      <c r="GJG22"/>
      <c r="GJH22"/>
      <c r="GJI22"/>
      <c r="GJJ22"/>
      <c r="GJK22"/>
      <c r="GJL22"/>
      <c r="GJM22"/>
      <c r="GJN22"/>
      <c r="GJO22"/>
      <c r="GJP22"/>
      <c r="GJQ22"/>
      <c r="GJR22"/>
      <c r="GJS22"/>
      <c r="GJT22"/>
      <c r="GJU22"/>
      <c r="GJV22"/>
      <c r="GJW22"/>
      <c r="GJX22"/>
      <c r="GJY22"/>
      <c r="GJZ22"/>
      <c r="GKA22"/>
      <c r="GKB22"/>
      <c r="GKC22"/>
      <c r="GKD22"/>
      <c r="GKE22"/>
      <c r="GKF22"/>
      <c r="GKG22"/>
      <c r="GKH22"/>
      <c r="GKI22"/>
      <c r="GKJ22"/>
      <c r="GKK22"/>
      <c r="GKL22"/>
      <c r="GKM22"/>
      <c r="GKN22"/>
      <c r="GKO22"/>
      <c r="GKP22"/>
      <c r="GKQ22"/>
      <c r="GKR22"/>
      <c r="GKS22"/>
      <c r="GKT22"/>
      <c r="GKU22"/>
      <c r="GKV22"/>
      <c r="GKW22"/>
      <c r="GKX22"/>
      <c r="GKY22"/>
      <c r="GKZ22"/>
      <c r="GLA22"/>
      <c r="GLB22"/>
      <c r="GLC22"/>
      <c r="GLD22"/>
      <c r="GLE22"/>
      <c r="GLF22"/>
      <c r="GLG22"/>
      <c r="GLH22"/>
      <c r="GLI22"/>
      <c r="GLJ22"/>
      <c r="GLK22"/>
      <c r="GLL22"/>
      <c r="GLM22"/>
      <c r="GLN22"/>
      <c r="GLO22"/>
      <c r="GLP22"/>
      <c r="GLQ22"/>
      <c r="GLR22"/>
      <c r="GLS22"/>
      <c r="GLT22"/>
      <c r="GLU22"/>
      <c r="GLV22"/>
      <c r="GLW22"/>
      <c r="GLX22"/>
      <c r="GLY22"/>
      <c r="GLZ22"/>
      <c r="GMA22"/>
      <c r="GMB22"/>
      <c r="GMC22"/>
      <c r="GMD22"/>
      <c r="GME22"/>
      <c r="GMF22"/>
      <c r="GMG22"/>
      <c r="GMH22"/>
      <c r="GMI22"/>
      <c r="GMJ22"/>
      <c r="GMK22"/>
      <c r="GML22"/>
      <c r="GMM22"/>
      <c r="GMN22"/>
      <c r="GMO22"/>
      <c r="GMP22"/>
      <c r="GMQ22"/>
      <c r="GMR22"/>
      <c r="GMS22"/>
      <c r="GMT22"/>
      <c r="GMU22"/>
      <c r="GMV22"/>
      <c r="GMW22"/>
      <c r="GMX22"/>
      <c r="GMY22"/>
      <c r="GMZ22"/>
      <c r="GNA22"/>
      <c r="GNB22"/>
      <c r="GNC22"/>
      <c r="GND22"/>
      <c r="GNE22"/>
      <c r="GNF22"/>
      <c r="GNG22"/>
      <c r="GNH22"/>
      <c r="GNI22"/>
      <c r="GNJ22"/>
      <c r="GNK22"/>
      <c r="GNL22"/>
      <c r="GNM22"/>
      <c r="GNN22"/>
      <c r="GNO22"/>
      <c r="GNP22"/>
      <c r="GNQ22"/>
      <c r="GNR22"/>
      <c r="GNS22"/>
      <c r="GNT22"/>
      <c r="GNU22"/>
      <c r="GNV22"/>
      <c r="GNW22"/>
      <c r="GNX22"/>
      <c r="GNY22"/>
      <c r="GNZ22"/>
      <c r="GOA22"/>
      <c r="GOB22"/>
      <c r="GOC22"/>
      <c r="GOD22"/>
      <c r="GOE22"/>
      <c r="GOF22"/>
      <c r="GOG22"/>
      <c r="GOH22"/>
      <c r="GOI22"/>
      <c r="GOJ22"/>
      <c r="GOK22"/>
      <c r="GOL22"/>
      <c r="GOM22"/>
      <c r="GON22"/>
      <c r="GOO22"/>
      <c r="GOP22"/>
      <c r="GOQ22"/>
      <c r="GOR22"/>
      <c r="GOS22"/>
      <c r="GOT22"/>
      <c r="GOU22"/>
      <c r="GOV22"/>
      <c r="GOW22"/>
      <c r="GOX22"/>
      <c r="GOY22"/>
      <c r="GOZ22"/>
      <c r="GPA22"/>
      <c r="GPB22"/>
      <c r="GPC22"/>
      <c r="GPD22"/>
      <c r="GPE22"/>
      <c r="GPF22"/>
      <c r="GPG22"/>
      <c r="GPH22"/>
      <c r="GPI22"/>
      <c r="GPJ22"/>
      <c r="GPK22"/>
      <c r="GPL22"/>
      <c r="GPM22"/>
      <c r="GPN22"/>
      <c r="GPO22"/>
      <c r="GPP22"/>
      <c r="GPQ22"/>
      <c r="GPR22"/>
      <c r="GPS22"/>
      <c r="GPT22"/>
      <c r="GPU22"/>
      <c r="GPV22"/>
      <c r="GPW22"/>
      <c r="GPX22"/>
      <c r="GPY22"/>
      <c r="GPZ22"/>
      <c r="GQA22"/>
      <c r="GQB22"/>
      <c r="GQC22"/>
      <c r="GQD22"/>
      <c r="GQE22"/>
      <c r="GQF22"/>
      <c r="GQG22"/>
      <c r="GQH22"/>
      <c r="GQI22"/>
      <c r="GQJ22"/>
      <c r="GQK22"/>
      <c r="GQL22"/>
      <c r="GQM22"/>
      <c r="GQN22"/>
      <c r="GQO22"/>
      <c r="GQP22"/>
      <c r="GQQ22"/>
      <c r="GQR22"/>
      <c r="GQS22"/>
      <c r="GQT22"/>
      <c r="GQU22"/>
      <c r="GQV22"/>
      <c r="GQW22"/>
      <c r="GQX22"/>
      <c r="GQY22"/>
      <c r="GQZ22"/>
      <c r="GRA22"/>
      <c r="GRB22"/>
      <c r="GRC22"/>
      <c r="GRD22"/>
      <c r="GRE22"/>
      <c r="GRF22"/>
      <c r="GRG22"/>
      <c r="GRH22"/>
      <c r="GRI22"/>
      <c r="GRJ22"/>
      <c r="GRK22"/>
      <c r="GRL22"/>
      <c r="GRM22"/>
      <c r="GRN22"/>
      <c r="GRO22"/>
      <c r="GRP22"/>
      <c r="GRQ22"/>
      <c r="GRR22"/>
      <c r="GRS22"/>
      <c r="GRT22"/>
      <c r="GRU22"/>
      <c r="GRV22"/>
      <c r="GRW22"/>
      <c r="GRX22"/>
      <c r="GRY22"/>
      <c r="GRZ22"/>
      <c r="GSA22"/>
      <c r="GSB22"/>
      <c r="GSC22"/>
      <c r="GSD22"/>
      <c r="GSE22"/>
      <c r="GSF22"/>
      <c r="GSG22"/>
      <c r="GSH22"/>
      <c r="GSI22"/>
      <c r="GSJ22"/>
      <c r="GSK22"/>
      <c r="GSL22"/>
      <c r="GSM22"/>
      <c r="GSN22"/>
      <c r="GSO22"/>
      <c r="GSP22"/>
      <c r="GSQ22"/>
      <c r="GSR22"/>
      <c r="GSS22"/>
      <c r="GST22"/>
      <c r="GSU22"/>
      <c r="GSV22"/>
      <c r="GSW22"/>
      <c r="GSX22"/>
      <c r="GSY22"/>
      <c r="GSZ22"/>
      <c r="GTA22"/>
      <c r="GTB22"/>
      <c r="GTC22"/>
      <c r="GTD22"/>
      <c r="GTE22"/>
      <c r="GTF22"/>
      <c r="GTG22"/>
      <c r="GTH22"/>
      <c r="GTI22"/>
      <c r="GTJ22"/>
      <c r="GTK22"/>
      <c r="GTL22"/>
      <c r="GTM22"/>
      <c r="GTN22"/>
      <c r="GTO22"/>
      <c r="GTP22"/>
      <c r="GTQ22"/>
      <c r="GTR22"/>
      <c r="GTS22"/>
      <c r="GTT22"/>
      <c r="GTU22"/>
      <c r="GTV22"/>
      <c r="GTW22"/>
      <c r="GTX22"/>
      <c r="GTY22"/>
      <c r="GTZ22"/>
      <c r="GUA22"/>
      <c r="GUB22"/>
      <c r="GUC22"/>
      <c r="GUD22"/>
      <c r="GUE22"/>
      <c r="GUF22"/>
      <c r="GUG22"/>
      <c r="GUH22"/>
      <c r="GUI22"/>
      <c r="GUJ22"/>
      <c r="GUK22"/>
      <c r="GUL22"/>
      <c r="GUM22"/>
      <c r="GUN22"/>
      <c r="GUO22"/>
      <c r="GUP22"/>
      <c r="GUQ22"/>
      <c r="GUR22"/>
      <c r="GUS22"/>
      <c r="GUT22"/>
      <c r="GUU22"/>
      <c r="GUV22"/>
      <c r="GUW22"/>
      <c r="GUX22"/>
      <c r="GUY22"/>
      <c r="GUZ22"/>
      <c r="GVA22"/>
      <c r="GVB22"/>
      <c r="GVC22"/>
      <c r="GVD22"/>
      <c r="GVE22"/>
      <c r="GVF22"/>
      <c r="GVG22"/>
      <c r="GVH22"/>
      <c r="GVI22"/>
      <c r="GVJ22"/>
      <c r="GVK22"/>
      <c r="GVL22"/>
      <c r="GVM22"/>
      <c r="GVN22"/>
      <c r="GVO22"/>
      <c r="GVP22"/>
      <c r="GVQ22"/>
      <c r="GVR22"/>
      <c r="GVS22"/>
      <c r="GVT22"/>
      <c r="GVU22"/>
      <c r="GVV22"/>
      <c r="GVW22"/>
      <c r="GVX22"/>
      <c r="GVY22"/>
      <c r="GVZ22"/>
      <c r="GWA22"/>
      <c r="GWB22"/>
      <c r="GWC22"/>
      <c r="GWD22"/>
      <c r="GWE22"/>
      <c r="GWF22"/>
      <c r="GWG22"/>
      <c r="GWH22"/>
      <c r="GWI22"/>
      <c r="GWJ22"/>
      <c r="GWK22"/>
      <c r="GWL22"/>
      <c r="GWM22"/>
      <c r="GWN22"/>
      <c r="GWO22"/>
      <c r="GWP22"/>
      <c r="GWQ22"/>
      <c r="GWR22"/>
      <c r="GWS22"/>
      <c r="GWT22"/>
      <c r="GWU22"/>
      <c r="GWV22"/>
      <c r="GWW22"/>
      <c r="GWX22"/>
      <c r="GWY22"/>
      <c r="GWZ22"/>
      <c r="GXA22"/>
      <c r="GXB22"/>
      <c r="GXC22"/>
      <c r="GXD22"/>
      <c r="GXE22"/>
      <c r="GXF22"/>
      <c r="GXG22"/>
      <c r="GXH22"/>
      <c r="GXI22"/>
      <c r="GXJ22"/>
      <c r="GXK22"/>
      <c r="GXL22"/>
      <c r="GXM22"/>
      <c r="GXN22"/>
      <c r="GXO22"/>
      <c r="GXP22"/>
      <c r="GXQ22"/>
      <c r="GXR22"/>
      <c r="GXS22"/>
      <c r="GXT22"/>
      <c r="GXU22"/>
      <c r="GXV22"/>
      <c r="GXW22"/>
      <c r="GXX22"/>
      <c r="GXY22"/>
      <c r="GXZ22"/>
      <c r="GYA22"/>
      <c r="GYB22"/>
      <c r="GYC22"/>
      <c r="GYD22"/>
      <c r="GYE22"/>
      <c r="GYF22"/>
      <c r="GYG22"/>
      <c r="GYH22"/>
      <c r="GYI22"/>
      <c r="GYJ22"/>
      <c r="GYK22"/>
      <c r="GYL22"/>
      <c r="GYM22"/>
      <c r="GYN22"/>
      <c r="GYO22"/>
      <c r="GYP22"/>
      <c r="GYQ22"/>
      <c r="GYR22"/>
      <c r="GYS22"/>
      <c r="GYT22"/>
      <c r="GYU22"/>
      <c r="GYV22"/>
      <c r="GYW22"/>
      <c r="GYX22"/>
      <c r="GYY22"/>
      <c r="GYZ22"/>
      <c r="GZA22"/>
      <c r="GZB22"/>
      <c r="GZC22"/>
      <c r="GZD22"/>
      <c r="GZE22"/>
      <c r="GZF22"/>
      <c r="GZG22"/>
      <c r="GZH22"/>
      <c r="GZI22"/>
      <c r="GZJ22"/>
      <c r="GZK22"/>
      <c r="GZL22"/>
      <c r="GZM22"/>
      <c r="GZN22"/>
      <c r="GZO22"/>
      <c r="GZP22"/>
      <c r="GZQ22"/>
      <c r="GZR22"/>
      <c r="GZS22"/>
      <c r="GZT22"/>
      <c r="GZU22"/>
      <c r="GZV22"/>
      <c r="GZW22"/>
      <c r="GZX22"/>
      <c r="GZY22"/>
      <c r="GZZ22"/>
      <c r="HAA22"/>
      <c r="HAB22"/>
      <c r="HAC22"/>
      <c r="HAD22"/>
      <c r="HAE22"/>
      <c r="HAF22"/>
      <c r="HAG22"/>
      <c r="HAH22"/>
      <c r="HAI22"/>
      <c r="HAJ22"/>
      <c r="HAK22"/>
      <c r="HAL22"/>
      <c r="HAM22"/>
      <c r="HAN22"/>
      <c r="HAO22"/>
      <c r="HAP22"/>
      <c r="HAQ22"/>
      <c r="HAR22"/>
      <c r="HAS22"/>
      <c r="HAT22"/>
      <c r="HAU22"/>
      <c r="HAV22"/>
      <c r="HAW22"/>
      <c r="HAX22"/>
      <c r="HAY22"/>
      <c r="HAZ22"/>
      <c r="HBA22"/>
      <c r="HBB22"/>
      <c r="HBC22"/>
      <c r="HBD22"/>
      <c r="HBE22"/>
      <c r="HBF22"/>
      <c r="HBG22"/>
      <c r="HBH22"/>
      <c r="HBI22"/>
      <c r="HBJ22"/>
      <c r="HBK22"/>
      <c r="HBL22"/>
      <c r="HBM22"/>
      <c r="HBN22"/>
      <c r="HBO22"/>
      <c r="HBP22"/>
      <c r="HBQ22"/>
      <c r="HBR22"/>
      <c r="HBS22"/>
      <c r="HBT22"/>
      <c r="HBU22"/>
      <c r="HBV22"/>
      <c r="HBW22"/>
      <c r="HBX22"/>
      <c r="HBY22"/>
      <c r="HBZ22"/>
      <c r="HCA22"/>
      <c r="HCB22"/>
      <c r="HCC22"/>
      <c r="HCD22"/>
      <c r="HCE22"/>
      <c r="HCF22"/>
      <c r="HCG22"/>
      <c r="HCH22"/>
      <c r="HCI22"/>
      <c r="HCJ22"/>
      <c r="HCK22"/>
      <c r="HCL22"/>
      <c r="HCM22"/>
      <c r="HCN22"/>
      <c r="HCO22"/>
      <c r="HCP22"/>
      <c r="HCQ22"/>
      <c r="HCR22"/>
      <c r="HCS22"/>
      <c r="HCT22"/>
      <c r="HCU22"/>
      <c r="HCV22"/>
      <c r="HCW22"/>
      <c r="HCX22"/>
      <c r="HCY22"/>
      <c r="HCZ22"/>
      <c r="HDA22"/>
      <c r="HDB22"/>
      <c r="HDC22"/>
      <c r="HDD22"/>
      <c r="HDE22"/>
      <c r="HDF22"/>
      <c r="HDG22"/>
      <c r="HDH22"/>
      <c r="HDI22"/>
      <c r="HDJ22"/>
      <c r="HDK22"/>
      <c r="HDL22"/>
      <c r="HDM22"/>
      <c r="HDN22"/>
      <c r="HDO22"/>
      <c r="HDP22"/>
      <c r="HDQ22"/>
      <c r="HDR22"/>
      <c r="HDS22"/>
      <c r="HDT22"/>
      <c r="HDU22"/>
      <c r="HDV22"/>
      <c r="HDW22"/>
      <c r="HDX22"/>
      <c r="HDY22"/>
      <c r="HDZ22"/>
      <c r="HEA22"/>
      <c r="HEB22"/>
      <c r="HEC22"/>
      <c r="HED22"/>
      <c r="HEE22"/>
      <c r="HEF22"/>
      <c r="HEG22"/>
      <c r="HEH22"/>
      <c r="HEI22"/>
      <c r="HEJ22"/>
      <c r="HEK22"/>
      <c r="HEL22"/>
      <c r="HEM22"/>
      <c r="HEN22"/>
      <c r="HEO22"/>
      <c r="HEP22"/>
      <c r="HEQ22"/>
      <c r="HER22"/>
      <c r="HES22"/>
      <c r="HET22"/>
      <c r="HEU22"/>
      <c r="HEV22"/>
      <c r="HEW22"/>
      <c r="HEX22"/>
      <c r="HEY22"/>
      <c r="HEZ22"/>
      <c r="HFA22"/>
      <c r="HFB22"/>
      <c r="HFC22"/>
      <c r="HFD22"/>
      <c r="HFE22"/>
      <c r="HFF22"/>
      <c r="HFG22"/>
      <c r="HFH22"/>
      <c r="HFI22"/>
      <c r="HFJ22"/>
      <c r="HFK22"/>
      <c r="HFL22"/>
      <c r="HFM22"/>
      <c r="HFN22"/>
      <c r="HFO22"/>
      <c r="HFP22"/>
      <c r="HFQ22"/>
      <c r="HFR22"/>
      <c r="HFS22"/>
      <c r="HFT22"/>
      <c r="HFU22"/>
      <c r="HFV22"/>
      <c r="HFW22"/>
      <c r="HFX22"/>
      <c r="HFY22"/>
      <c r="HFZ22"/>
      <c r="HGA22"/>
      <c r="HGB22"/>
      <c r="HGC22"/>
      <c r="HGD22"/>
      <c r="HGE22"/>
      <c r="HGF22"/>
      <c r="HGG22"/>
      <c r="HGH22"/>
      <c r="HGI22"/>
      <c r="HGJ22"/>
      <c r="HGK22"/>
      <c r="HGL22"/>
      <c r="HGM22"/>
      <c r="HGN22"/>
      <c r="HGO22"/>
      <c r="HGP22"/>
      <c r="HGQ22"/>
      <c r="HGR22"/>
      <c r="HGS22"/>
      <c r="HGT22"/>
      <c r="HGU22"/>
      <c r="HGV22"/>
      <c r="HGW22"/>
      <c r="HGX22"/>
      <c r="HGY22"/>
      <c r="HGZ22"/>
      <c r="HHA22"/>
      <c r="HHB22"/>
      <c r="HHC22"/>
      <c r="HHD22"/>
      <c r="HHE22"/>
      <c r="HHF22"/>
      <c r="HHG22"/>
      <c r="HHH22"/>
      <c r="HHI22"/>
      <c r="HHJ22"/>
      <c r="HHK22"/>
      <c r="HHL22"/>
      <c r="HHM22"/>
      <c r="HHN22"/>
      <c r="HHO22"/>
      <c r="HHP22"/>
      <c r="HHQ22"/>
      <c r="HHR22"/>
      <c r="HHS22"/>
      <c r="HHT22"/>
      <c r="HHU22"/>
      <c r="HHV22"/>
      <c r="HHW22"/>
      <c r="HHX22"/>
      <c r="HHY22"/>
      <c r="HHZ22"/>
      <c r="HIA22"/>
      <c r="HIB22"/>
      <c r="HIC22"/>
      <c r="HID22"/>
      <c r="HIE22"/>
      <c r="HIF22"/>
      <c r="HIG22"/>
      <c r="HIH22"/>
      <c r="HII22"/>
      <c r="HIJ22"/>
      <c r="HIK22"/>
      <c r="HIL22"/>
      <c r="HIM22"/>
      <c r="HIN22"/>
      <c r="HIO22"/>
      <c r="HIP22"/>
      <c r="HIQ22"/>
      <c r="HIR22"/>
      <c r="HIS22"/>
      <c r="HIT22"/>
      <c r="HIU22"/>
      <c r="HIV22"/>
      <c r="HIW22"/>
      <c r="HIX22"/>
      <c r="HIY22"/>
      <c r="HIZ22"/>
      <c r="HJA22"/>
      <c r="HJB22"/>
      <c r="HJC22"/>
      <c r="HJD22"/>
      <c r="HJE22"/>
      <c r="HJF22"/>
      <c r="HJG22"/>
      <c r="HJH22"/>
      <c r="HJI22"/>
      <c r="HJJ22"/>
      <c r="HJK22"/>
      <c r="HJL22"/>
      <c r="HJM22"/>
      <c r="HJN22"/>
      <c r="HJO22"/>
      <c r="HJP22"/>
      <c r="HJQ22"/>
      <c r="HJR22"/>
      <c r="HJS22"/>
      <c r="HJT22"/>
      <c r="HJU22"/>
      <c r="HJV22"/>
      <c r="HJW22"/>
      <c r="HJX22"/>
      <c r="HJY22"/>
      <c r="HJZ22"/>
      <c r="HKA22"/>
      <c r="HKB22"/>
      <c r="HKC22"/>
      <c r="HKD22"/>
      <c r="HKE22"/>
      <c r="HKF22"/>
      <c r="HKG22"/>
      <c r="HKH22"/>
      <c r="HKI22"/>
      <c r="HKJ22"/>
      <c r="HKK22"/>
      <c r="HKL22"/>
      <c r="HKM22"/>
      <c r="HKN22"/>
      <c r="HKO22"/>
      <c r="HKP22"/>
      <c r="HKQ22"/>
      <c r="HKR22"/>
      <c r="HKS22"/>
      <c r="HKT22"/>
      <c r="HKU22"/>
      <c r="HKV22"/>
      <c r="HKW22"/>
      <c r="HKX22"/>
      <c r="HKY22"/>
      <c r="HKZ22"/>
      <c r="HLA22"/>
      <c r="HLB22"/>
      <c r="HLC22"/>
      <c r="HLD22"/>
      <c r="HLE22"/>
      <c r="HLF22"/>
      <c r="HLG22"/>
      <c r="HLH22"/>
      <c r="HLI22"/>
      <c r="HLJ22"/>
      <c r="HLK22"/>
      <c r="HLL22"/>
      <c r="HLM22"/>
      <c r="HLN22"/>
      <c r="HLO22"/>
      <c r="HLP22"/>
      <c r="HLQ22"/>
      <c r="HLR22"/>
      <c r="HLS22"/>
      <c r="HLT22"/>
      <c r="HLU22"/>
      <c r="HLV22"/>
      <c r="HLW22"/>
      <c r="HLX22"/>
      <c r="HLY22"/>
      <c r="HLZ22"/>
      <c r="HMA22"/>
      <c r="HMB22"/>
      <c r="HMC22"/>
      <c r="HMD22"/>
      <c r="HME22"/>
      <c r="HMF22"/>
      <c r="HMG22"/>
      <c r="HMH22"/>
      <c r="HMI22"/>
      <c r="HMJ22"/>
      <c r="HMK22"/>
      <c r="HML22"/>
      <c r="HMM22"/>
      <c r="HMN22"/>
      <c r="HMO22"/>
      <c r="HMP22"/>
      <c r="HMQ22"/>
      <c r="HMR22"/>
      <c r="HMS22"/>
      <c r="HMT22"/>
      <c r="HMU22"/>
      <c r="HMV22"/>
      <c r="HMW22"/>
      <c r="HMX22"/>
      <c r="HMY22"/>
      <c r="HMZ22"/>
      <c r="HNA22"/>
      <c r="HNB22"/>
      <c r="HNC22"/>
      <c r="HND22"/>
      <c r="HNE22"/>
      <c r="HNF22"/>
      <c r="HNG22"/>
      <c r="HNH22"/>
      <c r="HNI22"/>
      <c r="HNJ22"/>
      <c r="HNK22"/>
      <c r="HNL22"/>
      <c r="HNM22"/>
      <c r="HNN22"/>
      <c r="HNO22"/>
      <c r="HNP22"/>
      <c r="HNQ22"/>
      <c r="HNR22"/>
      <c r="HNS22"/>
      <c r="HNT22"/>
      <c r="HNU22"/>
      <c r="HNV22"/>
      <c r="HNW22"/>
      <c r="HNX22"/>
      <c r="HNY22"/>
      <c r="HNZ22"/>
      <c r="HOA22"/>
      <c r="HOB22"/>
      <c r="HOC22"/>
      <c r="HOD22"/>
      <c r="HOE22"/>
      <c r="HOF22"/>
      <c r="HOG22"/>
      <c r="HOH22"/>
      <c r="HOI22"/>
      <c r="HOJ22"/>
      <c r="HOK22"/>
      <c r="HOL22"/>
      <c r="HOM22"/>
      <c r="HON22"/>
      <c r="HOO22"/>
      <c r="HOP22"/>
      <c r="HOQ22"/>
      <c r="HOR22"/>
      <c r="HOS22"/>
      <c r="HOT22"/>
      <c r="HOU22"/>
      <c r="HOV22"/>
      <c r="HOW22"/>
      <c r="HOX22"/>
      <c r="HOY22"/>
      <c r="HOZ22"/>
      <c r="HPA22"/>
      <c r="HPB22"/>
      <c r="HPC22"/>
      <c r="HPD22"/>
      <c r="HPE22"/>
      <c r="HPF22"/>
      <c r="HPG22"/>
      <c r="HPH22"/>
      <c r="HPI22"/>
      <c r="HPJ22"/>
      <c r="HPK22"/>
      <c r="HPL22"/>
      <c r="HPM22"/>
      <c r="HPN22"/>
      <c r="HPO22"/>
      <c r="HPP22"/>
      <c r="HPQ22"/>
      <c r="HPR22"/>
      <c r="HPS22"/>
      <c r="HPT22"/>
      <c r="HPU22"/>
      <c r="HPV22"/>
      <c r="HPW22"/>
      <c r="HPX22"/>
      <c r="HPY22"/>
      <c r="HPZ22"/>
      <c r="HQA22"/>
      <c r="HQB22"/>
      <c r="HQC22"/>
      <c r="HQD22"/>
      <c r="HQE22"/>
      <c r="HQF22"/>
      <c r="HQG22"/>
      <c r="HQH22"/>
      <c r="HQI22"/>
      <c r="HQJ22"/>
      <c r="HQK22"/>
      <c r="HQL22"/>
      <c r="HQM22"/>
      <c r="HQN22"/>
      <c r="HQO22"/>
      <c r="HQP22"/>
      <c r="HQQ22"/>
      <c r="HQR22"/>
      <c r="HQS22"/>
      <c r="HQT22"/>
      <c r="HQU22"/>
      <c r="HQV22"/>
      <c r="HQW22"/>
      <c r="HQX22"/>
      <c r="HQY22"/>
      <c r="HQZ22"/>
      <c r="HRA22"/>
      <c r="HRB22"/>
      <c r="HRC22"/>
      <c r="HRD22"/>
      <c r="HRE22"/>
      <c r="HRF22"/>
      <c r="HRG22"/>
      <c r="HRH22"/>
      <c r="HRI22"/>
      <c r="HRJ22"/>
      <c r="HRK22"/>
      <c r="HRL22"/>
      <c r="HRM22"/>
      <c r="HRN22"/>
      <c r="HRO22"/>
      <c r="HRP22"/>
      <c r="HRQ22"/>
      <c r="HRR22"/>
      <c r="HRS22"/>
      <c r="HRT22"/>
      <c r="HRU22"/>
      <c r="HRV22"/>
      <c r="HRW22"/>
      <c r="HRX22"/>
      <c r="HRY22"/>
      <c r="HRZ22"/>
      <c r="HSA22"/>
      <c r="HSB22"/>
      <c r="HSC22"/>
      <c r="HSD22"/>
      <c r="HSE22"/>
      <c r="HSF22"/>
      <c r="HSG22"/>
      <c r="HSH22"/>
      <c r="HSI22"/>
      <c r="HSJ22"/>
      <c r="HSK22"/>
      <c r="HSL22"/>
      <c r="HSM22"/>
      <c r="HSN22"/>
      <c r="HSO22"/>
      <c r="HSP22"/>
      <c r="HSQ22"/>
      <c r="HSR22"/>
      <c r="HSS22"/>
      <c r="HST22"/>
      <c r="HSU22"/>
      <c r="HSV22"/>
      <c r="HSW22"/>
      <c r="HSX22"/>
      <c r="HSY22"/>
      <c r="HSZ22"/>
      <c r="HTA22"/>
      <c r="HTB22"/>
      <c r="HTC22"/>
      <c r="HTD22"/>
      <c r="HTE22"/>
      <c r="HTF22"/>
      <c r="HTG22"/>
      <c r="HTH22"/>
      <c r="HTI22"/>
      <c r="HTJ22"/>
      <c r="HTK22"/>
      <c r="HTL22"/>
      <c r="HTM22"/>
      <c r="HTN22"/>
      <c r="HTO22"/>
      <c r="HTP22"/>
      <c r="HTQ22"/>
      <c r="HTR22"/>
      <c r="HTS22"/>
      <c r="HTT22"/>
      <c r="HTU22"/>
      <c r="HTV22"/>
      <c r="HTW22"/>
      <c r="HTX22"/>
      <c r="HTY22"/>
      <c r="HTZ22"/>
      <c r="HUA22"/>
      <c r="HUB22"/>
      <c r="HUC22"/>
      <c r="HUD22"/>
      <c r="HUE22"/>
      <c r="HUF22"/>
      <c r="HUG22"/>
      <c r="HUH22"/>
      <c r="HUI22"/>
      <c r="HUJ22"/>
      <c r="HUK22"/>
      <c r="HUL22"/>
      <c r="HUM22"/>
      <c r="HUN22"/>
      <c r="HUO22"/>
      <c r="HUP22"/>
      <c r="HUQ22"/>
      <c r="HUR22"/>
      <c r="HUS22"/>
      <c r="HUT22"/>
      <c r="HUU22"/>
      <c r="HUV22"/>
      <c r="HUW22"/>
      <c r="HUX22"/>
      <c r="HUY22"/>
      <c r="HUZ22"/>
      <c r="HVA22"/>
      <c r="HVB22"/>
      <c r="HVC22"/>
      <c r="HVD22"/>
      <c r="HVE22"/>
      <c r="HVF22"/>
      <c r="HVG22"/>
      <c r="HVH22"/>
      <c r="HVI22"/>
      <c r="HVJ22"/>
      <c r="HVK22"/>
      <c r="HVL22"/>
      <c r="HVM22"/>
      <c r="HVN22"/>
      <c r="HVO22"/>
      <c r="HVP22"/>
      <c r="HVQ22"/>
      <c r="HVR22"/>
      <c r="HVS22"/>
      <c r="HVT22"/>
      <c r="HVU22"/>
      <c r="HVV22"/>
      <c r="HVW22"/>
      <c r="HVX22"/>
      <c r="HVY22"/>
      <c r="HVZ22"/>
      <c r="HWA22"/>
      <c r="HWB22"/>
      <c r="HWC22"/>
      <c r="HWD22"/>
      <c r="HWE22"/>
      <c r="HWF22"/>
      <c r="HWG22"/>
      <c r="HWH22"/>
      <c r="HWI22"/>
      <c r="HWJ22"/>
      <c r="HWK22"/>
      <c r="HWL22"/>
      <c r="HWM22"/>
      <c r="HWN22"/>
      <c r="HWO22"/>
      <c r="HWP22"/>
      <c r="HWQ22"/>
      <c r="HWR22"/>
      <c r="HWS22"/>
      <c r="HWT22"/>
      <c r="HWU22"/>
      <c r="HWV22"/>
      <c r="HWW22"/>
      <c r="HWX22"/>
      <c r="HWY22"/>
      <c r="HWZ22"/>
      <c r="HXA22"/>
      <c r="HXB22"/>
      <c r="HXC22"/>
      <c r="HXD22"/>
      <c r="HXE22"/>
      <c r="HXF22"/>
      <c r="HXG22"/>
      <c r="HXH22"/>
      <c r="HXI22"/>
      <c r="HXJ22"/>
      <c r="HXK22"/>
      <c r="HXL22"/>
      <c r="HXM22"/>
      <c r="HXN22"/>
      <c r="HXO22"/>
      <c r="HXP22"/>
      <c r="HXQ22"/>
      <c r="HXR22"/>
      <c r="HXS22"/>
      <c r="HXT22"/>
      <c r="HXU22"/>
      <c r="HXV22"/>
      <c r="HXW22"/>
      <c r="HXX22"/>
      <c r="HXY22"/>
      <c r="HXZ22"/>
      <c r="HYA22"/>
      <c r="HYB22"/>
      <c r="HYC22"/>
      <c r="HYD22"/>
      <c r="HYE22"/>
      <c r="HYF22"/>
      <c r="HYG22"/>
      <c r="HYH22"/>
      <c r="HYI22"/>
      <c r="HYJ22"/>
      <c r="HYK22"/>
      <c r="HYL22"/>
      <c r="HYM22"/>
      <c r="HYN22"/>
      <c r="HYO22"/>
      <c r="HYP22"/>
      <c r="HYQ22"/>
      <c r="HYR22"/>
      <c r="HYS22"/>
      <c r="HYT22"/>
      <c r="HYU22"/>
      <c r="HYV22"/>
      <c r="HYW22"/>
      <c r="HYX22"/>
      <c r="HYY22"/>
      <c r="HYZ22"/>
      <c r="HZA22"/>
      <c r="HZB22"/>
      <c r="HZC22"/>
      <c r="HZD22"/>
      <c r="HZE22"/>
      <c r="HZF22"/>
      <c r="HZG22"/>
      <c r="HZH22"/>
      <c r="HZI22"/>
      <c r="HZJ22"/>
      <c r="HZK22"/>
      <c r="HZL22"/>
      <c r="HZM22"/>
      <c r="HZN22"/>
      <c r="HZO22"/>
      <c r="HZP22"/>
      <c r="HZQ22"/>
      <c r="HZR22"/>
      <c r="HZS22"/>
      <c r="HZT22"/>
      <c r="HZU22"/>
      <c r="HZV22"/>
      <c r="HZW22"/>
      <c r="HZX22"/>
      <c r="HZY22"/>
      <c r="HZZ22"/>
      <c r="IAA22"/>
      <c r="IAB22"/>
      <c r="IAC22"/>
      <c r="IAD22"/>
      <c r="IAE22"/>
      <c r="IAF22"/>
      <c r="IAG22"/>
      <c r="IAH22"/>
      <c r="IAI22"/>
      <c r="IAJ22"/>
      <c r="IAK22"/>
      <c r="IAL22"/>
      <c r="IAM22"/>
      <c r="IAN22"/>
      <c r="IAO22"/>
      <c r="IAP22"/>
      <c r="IAQ22"/>
      <c r="IAR22"/>
      <c r="IAS22"/>
      <c r="IAT22"/>
      <c r="IAU22"/>
      <c r="IAV22"/>
      <c r="IAW22"/>
      <c r="IAX22"/>
      <c r="IAY22"/>
      <c r="IAZ22"/>
      <c r="IBA22"/>
      <c r="IBB22"/>
      <c r="IBC22"/>
      <c r="IBD22"/>
      <c r="IBE22"/>
      <c r="IBF22"/>
      <c r="IBG22"/>
      <c r="IBH22"/>
      <c r="IBI22"/>
      <c r="IBJ22"/>
      <c r="IBK22"/>
      <c r="IBL22"/>
      <c r="IBM22"/>
      <c r="IBN22"/>
      <c r="IBO22"/>
      <c r="IBP22"/>
      <c r="IBQ22"/>
      <c r="IBR22"/>
      <c r="IBS22"/>
      <c r="IBT22"/>
      <c r="IBU22"/>
      <c r="IBV22"/>
      <c r="IBW22"/>
      <c r="IBX22"/>
      <c r="IBY22"/>
      <c r="IBZ22"/>
      <c r="ICA22"/>
      <c r="ICB22"/>
      <c r="ICC22"/>
      <c r="ICD22"/>
      <c r="ICE22"/>
      <c r="ICF22"/>
      <c r="ICG22"/>
      <c r="ICH22"/>
      <c r="ICI22"/>
      <c r="ICJ22"/>
      <c r="ICK22"/>
      <c r="ICL22"/>
      <c r="ICM22"/>
      <c r="ICN22"/>
      <c r="ICO22"/>
      <c r="ICP22"/>
      <c r="ICQ22"/>
      <c r="ICR22"/>
      <c r="ICS22"/>
      <c r="ICT22"/>
      <c r="ICU22"/>
      <c r="ICV22"/>
      <c r="ICW22"/>
      <c r="ICX22"/>
      <c r="ICY22"/>
      <c r="ICZ22"/>
      <c r="IDA22"/>
      <c r="IDB22"/>
      <c r="IDC22"/>
      <c r="IDD22"/>
      <c r="IDE22"/>
      <c r="IDF22"/>
      <c r="IDG22"/>
      <c r="IDH22"/>
      <c r="IDI22"/>
      <c r="IDJ22"/>
      <c r="IDK22"/>
      <c r="IDL22"/>
      <c r="IDM22"/>
      <c r="IDN22"/>
      <c r="IDO22"/>
      <c r="IDP22"/>
      <c r="IDQ22"/>
      <c r="IDR22"/>
      <c r="IDS22"/>
      <c r="IDT22"/>
      <c r="IDU22"/>
      <c r="IDV22"/>
      <c r="IDW22"/>
      <c r="IDX22"/>
      <c r="IDY22"/>
      <c r="IDZ22"/>
      <c r="IEA22"/>
      <c r="IEB22"/>
      <c r="IEC22"/>
      <c r="IED22"/>
      <c r="IEE22"/>
      <c r="IEF22"/>
      <c r="IEG22"/>
      <c r="IEH22"/>
      <c r="IEI22"/>
      <c r="IEJ22"/>
      <c r="IEK22"/>
      <c r="IEL22"/>
      <c r="IEM22"/>
      <c r="IEN22"/>
      <c r="IEO22"/>
      <c r="IEP22"/>
      <c r="IEQ22"/>
      <c r="IER22"/>
      <c r="IES22"/>
      <c r="IET22"/>
      <c r="IEU22"/>
      <c r="IEV22"/>
      <c r="IEW22"/>
      <c r="IEX22"/>
      <c r="IEY22"/>
      <c r="IEZ22"/>
      <c r="IFA22"/>
      <c r="IFB22"/>
      <c r="IFC22"/>
      <c r="IFD22"/>
      <c r="IFE22"/>
      <c r="IFF22"/>
      <c r="IFG22"/>
      <c r="IFH22"/>
      <c r="IFI22"/>
      <c r="IFJ22"/>
      <c r="IFK22"/>
      <c r="IFL22"/>
      <c r="IFM22"/>
      <c r="IFN22"/>
      <c r="IFO22"/>
      <c r="IFP22"/>
      <c r="IFQ22"/>
      <c r="IFR22"/>
      <c r="IFS22"/>
      <c r="IFT22"/>
      <c r="IFU22"/>
      <c r="IFV22"/>
      <c r="IFW22"/>
      <c r="IFX22"/>
      <c r="IFY22"/>
      <c r="IFZ22"/>
      <c r="IGA22"/>
      <c r="IGB22"/>
      <c r="IGC22"/>
      <c r="IGD22"/>
      <c r="IGE22"/>
      <c r="IGF22"/>
      <c r="IGG22"/>
      <c r="IGH22"/>
      <c r="IGI22"/>
      <c r="IGJ22"/>
      <c r="IGK22"/>
      <c r="IGL22"/>
      <c r="IGM22"/>
      <c r="IGN22"/>
      <c r="IGO22"/>
      <c r="IGP22"/>
      <c r="IGQ22"/>
      <c r="IGR22"/>
      <c r="IGS22"/>
      <c r="IGT22"/>
      <c r="IGU22"/>
      <c r="IGV22"/>
      <c r="IGW22"/>
      <c r="IGX22"/>
      <c r="IGY22"/>
      <c r="IGZ22"/>
      <c r="IHA22"/>
      <c r="IHB22"/>
      <c r="IHC22"/>
      <c r="IHD22"/>
      <c r="IHE22"/>
      <c r="IHF22"/>
      <c r="IHG22"/>
      <c r="IHH22"/>
      <c r="IHI22"/>
      <c r="IHJ22"/>
      <c r="IHK22"/>
      <c r="IHL22"/>
      <c r="IHM22"/>
      <c r="IHN22"/>
      <c r="IHO22"/>
      <c r="IHP22"/>
      <c r="IHQ22"/>
      <c r="IHR22"/>
      <c r="IHS22"/>
      <c r="IHT22"/>
      <c r="IHU22"/>
      <c r="IHV22"/>
      <c r="IHW22"/>
      <c r="IHX22"/>
      <c r="IHY22"/>
      <c r="IHZ22"/>
      <c r="IIA22"/>
      <c r="IIB22"/>
      <c r="IIC22"/>
      <c r="IID22"/>
      <c r="IIE22"/>
      <c r="IIF22"/>
      <c r="IIG22"/>
      <c r="IIH22"/>
      <c r="III22"/>
      <c r="IIJ22"/>
      <c r="IIK22"/>
      <c r="IIL22"/>
      <c r="IIM22"/>
      <c r="IIN22"/>
      <c r="IIO22"/>
      <c r="IIP22"/>
      <c r="IIQ22"/>
      <c r="IIR22"/>
      <c r="IIS22"/>
      <c r="IIT22"/>
      <c r="IIU22"/>
      <c r="IIV22"/>
      <c r="IIW22"/>
      <c r="IIX22"/>
      <c r="IIY22"/>
      <c r="IIZ22"/>
      <c r="IJA22"/>
      <c r="IJB22"/>
      <c r="IJC22"/>
      <c r="IJD22"/>
      <c r="IJE22"/>
      <c r="IJF22"/>
      <c r="IJG22"/>
      <c r="IJH22"/>
      <c r="IJI22"/>
      <c r="IJJ22"/>
      <c r="IJK22"/>
      <c r="IJL22"/>
      <c r="IJM22"/>
      <c r="IJN22"/>
      <c r="IJO22"/>
      <c r="IJP22"/>
      <c r="IJQ22"/>
      <c r="IJR22"/>
      <c r="IJS22"/>
      <c r="IJT22"/>
      <c r="IJU22"/>
      <c r="IJV22"/>
      <c r="IJW22"/>
      <c r="IJX22"/>
      <c r="IJY22"/>
      <c r="IJZ22"/>
      <c r="IKA22"/>
      <c r="IKB22"/>
      <c r="IKC22"/>
      <c r="IKD22"/>
      <c r="IKE22"/>
      <c r="IKF22"/>
      <c r="IKG22"/>
      <c r="IKH22"/>
      <c r="IKI22"/>
      <c r="IKJ22"/>
      <c r="IKK22"/>
      <c r="IKL22"/>
      <c r="IKM22"/>
      <c r="IKN22"/>
      <c r="IKO22"/>
      <c r="IKP22"/>
      <c r="IKQ22"/>
      <c r="IKR22"/>
      <c r="IKS22"/>
      <c r="IKT22"/>
      <c r="IKU22"/>
      <c r="IKV22"/>
      <c r="IKW22"/>
      <c r="IKX22"/>
      <c r="IKY22"/>
      <c r="IKZ22"/>
      <c r="ILA22"/>
      <c r="ILB22"/>
      <c r="ILC22"/>
      <c r="ILD22"/>
      <c r="ILE22"/>
      <c r="ILF22"/>
      <c r="ILG22"/>
      <c r="ILH22"/>
      <c r="ILI22"/>
      <c r="ILJ22"/>
      <c r="ILK22"/>
      <c r="ILL22"/>
      <c r="ILM22"/>
      <c r="ILN22"/>
      <c r="ILO22"/>
      <c r="ILP22"/>
      <c r="ILQ22"/>
      <c r="ILR22"/>
      <c r="ILS22"/>
      <c r="ILT22"/>
      <c r="ILU22"/>
      <c r="ILV22"/>
      <c r="ILW22"/>
      <c r="ILX22"/>
      <c r="ILY22"/>
      <c r="ILZ22"/>
      <c r="IMA22"/>
      <c r="IMB22"/>
      <c r="IMC22"/>
      <c r="IMD22"/>
      <c r="IME22"/>
      <c r="IMF22"/>
      <c r="IMG22"/>
      <c r="IMH22"/>
      <c r="IMI22"/>
      <c r="IMJ22"/>
      <c r="IMK22"/>
      <c r="IML22"/>
      <c r="IMM22"/>
      <c r="IMN22"/>
      <c r="IMO22"/>
      <c r="IMP22"/>
      <c r="IMQ22"/>
      <c r="IMR22"/>
      <c r="IMS22"/>
      <c r="IMT22"/>
      <c r="IMU22"/>
      <c r="IMV22"/>
      <c r="IMW22"/>
      <c r="IMX22"/>
      <c r="IMY22"/>
      <c r="IMZ22"/>
      <c r="INA22"/>
      <c r="INB22"/>
      <c r="INC22"/>
      <c r="IND22"/>
      <c r="INE22"/>
      <c r="INF22"/>
      <c r="ING22"/>
      <c r="INH22"/>
      <c r="INI22"/>
      <c r="INJ22"/>
      <c r="INK22"/>
      <c r="INL22"/>
      <c r="INM22"/>
      <c r="INN22"/>
      <c r="INO22"/>
      <c r="INP22"/>
      <c r="INQ22"/>
      <c r="INR22"/>
      <c r="INS22"/>
      <c r="INT22"/>
      <c r="INU22"/>
      <c r="INV22"/>
      <c r="INW22"/>
      <c r="INX22"/>
      <c r="INY22"/>
      <c r="INZ22"/>
      <c r="IOA22"/>
      <c r="IOB22"/>
      <c r="IOC22"/>
      <c r="IOD22"/>
      <c r="IOE22"/>
      <c r="IOF22"/>
      <c r="IOG22"/>
      <c r="IOH22"/>
      <c r="IOI22"/>
      <c r="IOJ22"/>
      <c r="IOK22"/>
      <c r="IOL22"/>
      <c r="IOM22"/>
      <c r="ION22"/>
      <c r="IOO22"/>
      <c r="IOP22"/>
      <c r="IOQ22"/>
      <c r="IOR22"/>
      <c r="IOS22"/>
      <c r="IOT22"/>
      <c r="IOU22"/>
      <c r="IOV22"/>
      <c r="IOW22"/>
      <c r="IOX22"/>
      <c r="IOY22"/>
      <c r="IOZ22"/>
      <c r="IPA22"/>
      <c r="IPB22"/>
      <c r="IPC22"/>
      <c r="IPD22"/>
      <c r="IPE22"/>
      <c r="IPF22"/>
      <c r="IPG22"/>
      <c r="IPH22"/>
      <c r="IPI22"/>
      <c r="IPJ22"/>
      <c r="IPK22"/>
      <c r="IPL22"/>
      <c r="IPM22"/>
      <c r="IPN22"/>
      <c r="IPO22"/>
      <c r="IPP22"/>
      <c r="IPQ22"/>
      <c r="IPR22"/>
      <c r="IPS22"/>
      <c r="IPT22"/>
      <c r="IPU22"/>
      <c r="IPV22"/>
      <c r="IPW22"/>
      <c r="IPX22"/>
      <c r="IPY22"/>
      <c r="IPZ22"/>
      <c r="IQA22"/>
      <c r="IQB22"/>
      <c r="IQC22"/>
      <c r="IQD22"/>
      <c r="IQE22"/>
      <c r="IQF22"/>
      <c r="IQG22"/>
      <c r="IQH22"/>
      <c r="IQI22"/>
      <c r="IQJ22"/>
      <c r="IQK22"/>
      <c r="IQL22"/>
      <c r="IQM22"/>
      <c r="IQN22"/>
      <c r="IQO22"/>
      <c r="IQP22"/>
      <c r="IQQ22"/>
      <c r="IQR22"/>
      <c r="IQS22"/>
      <c r="IQT22"/>
      <c r="IQU22"/>
      <c r="IQV22"/>
      <c r="IQW22"/>
      <c r="IQX22"/>
      <c r="IQY22"/>
      <c r="IQZ22"/>
      <c r="IRA22"/>
      <c r="IRB22"/>
      <c r="IRC22"/>
      <c r="IRD22"/>
      <c r="IRE22"/>
      <c r="IRF22"/>
      <c r="IRG22"/>
      <c r="IRH22"/>
      <c r="IRI22"/>
      <c r="IRJ22"/>
      <c r="IRK22"/>
      <c r="IRL22"/>
      <c r="IRM22"/>
      <c r="IRN22"/>
      <c r="IRO22"/>
      <c r="IRP22"/>
      <c r="IRQ22"/>
      <c r="IRR22"/>
      <c r="IRS22"/>
      <c r="IRT22"/>
      <c r="IRU22"/>
      <c r="IRV22"/>
      <c r="IRW22"/>
      <c r="IRX22"/>
      <c r="IRY22"/>
      <c r="IRZ22"/>
      <c r="ISA22"/>
      <c r="ISB22"/>
      <c r="ISC22"/>
      <c r="ISD22"/>
      <c r="ISE22"/>
      <c r="ISF22"/>
      <c r="ISG22"/>
      <c r="ISH22"/>
      <c r="ISI22"/>
      <c r="ISJ22"/>
      <c r="ISK22"/>
      <c r="ISL22"/>
      <c r="ISM22"/>
      <c r="ISN22"/>
      <c r="ISO22"/>
      <c r="ISP22"/>
      <c r="ISQ22"/>
      <c r="ISR22"/>
      <c r="ISS22"/>
      <c r="IST22"/>
      <c r="ISU22"/>
      <c r="ISV22"/>
      <c r="ISW22"/>
      <c r="ISX22"/>
      <c r="ISY22"/>
      <c r="ISZ22"/>
      <c r="ITA22"/>
      <c r="ITB22"/>
      <c r="ITC22"/>
      <c r="ITD22"/>
      <c r="ITE22"/>
      <c r="ITF22"/>
      <c r="ITG22"/>
      <c r="ITH22"/>
      <c r="ITI22"/>
      <c r="ITJ22"/>
      <c r="ITK22"/>
      <c r="ITL22"/>
      <c r="ITM22"/>
      <c r="ITN22"/>
      <c r="ITO22"/>
      <c r="ITP22"/>
      <c r="ITQ22"/>
      <c r="ITR22"/>
      <c r="ITS22"/>
      <c r="ITT22"/>
      <c r="ITU22"/>
      <c r="ITV22"/>
      <c r="ITW22"/>
      <c r="ITX22"/>
      <c r="ITY22"/>
      <c r="ITZ22"/>
      <c r="IUA22"/>
      <c r="IUB22"/>
      <c r="IUC22"/>
      <c r="IUD22"/>
      <c r="IUE22"/>
      <c r="IUF22"/>
      <c r="IUG22"/>
      <c r="IUH22"/>
      <c r="IUI22"/>
      <c r="IUJ22"/>
      <c r="IUK22"/>
      <c r="IUL22"/>
      <c r="IUM22"/>
      <c r="IUN22"/>
      <c r="IUO22"/>
      <c r="IUP22"/>
      <c r="IUQ22"/>
      <c r="IUR22"/>
      <c r="IUS22"/>
      <c r="IUT22"/>
      <c r="IUU22"/>
      <c r="IUV22"/>
      <c r="IUW22"/>
      <c r="IUX22"/>
      <c r="IUY22"/>
      <c r="IUZ22"/>
      <c r="IVA22"/>
      <c r="IVB22"/>
      <c r="IVC22"/>
      <c r="IVD22"/>
      <c r="IVE22"/>
      <c r="IVF22"/>
      <c r="IVG22"/>
      <c r="IVH22"/>
      <c r="IVI22"/>
      <c r="IVJ22"/>
      <c r="IVK22"/>
      <c r="IVL22"/>
      <c r="IVM22"/>
      <c r="IVN22"/>
      <c r="IVO22"/>
      <c r="IVP22"/>
      <c r="IVQ22"/>
      <c r="IVR22"/>
      <c r="IVS22"/>
      <c r="IVT22"/>
      <c r="IVU22"/>
      <c r="IVV22"/>
      <c r="IVW22"/>
      <c r="IVX22"/>
      <c r="IVY22"/>
      <c r="IVZ22"/>
      <c r="IWA22"/>
      <c r="IWB22"/>
      <c r="IWC22"/>
      <c r="IWD22"/>
      <c r="IWE22"/>
      <c r="IWF22"/>
      <c r="IWG22"/>
      <c r="IWH22"/>
      <c r="IWI22"/>
      <c r="IWJ22"/>
      <c r="IWK22"/>
      <c r="IWL22"/>
      <c r="IWM22"/>
      <c r="IWN22"/>
      <c r="IWO22"/>
      <c r="IWP22"/>
      <c r="IWQ22"/>
      <c r="IWR22"/>
      <c r="IWS22"/>
      <c r="IWT22"/>
      <c r="IWU22"/>
      <c r="IWV22"/>
      <c r="IWW22"/>
      <c r="IWX22"/>
      <c r="IWY22"/>
      <c r="IWZ22"/>
      <c r="IXA22"/>
      <c r="IXB22"/>
      <c r="IXC22"/>
      <c r="IXD22"/>
      <c r="IXE22"/>
      <c r="IXF22"/>
      <c r="IXG22"/>
      <c r="IXH22"/>
      <c r="IXI22"/>
      <c r="IXJ22"/>
      <c r="IXK22"/>
      <c r="IXL22"/>
      <c r="IXM22"/>
      <c r="IXN22"/>
      <c r="IXO22"/>
      <c r="IXP22"/>
      <c r="IXQ22"/>
      <c r="IXR22"/>
      <c r="IXS22"/>
      <c r="IXT22"/>
      <c r="IXU22"/>
      <c r="IXV22"/>
      <c r="IXW22"/>
      <c r="IXX22"/>
      <c r="IXY22"/>
      <c r="IXZ22"/>
      <c r="IYA22"/>
      <c r="IYB22"/>
      <c r="IYC22"/>
      <c r="IYD22"/>
      <c r="IYE22"/>
      <c r="IYF22"/>
      <c r="IYG22"/>
      <c r="IYH22"/>
      <c r="IYI22"/>
      <c r="IYJ22"/>
      <c r="IYK22"/>
      <c r="IYL22"/>
      <c r="IYM22"/>
      <c r="IYN22"/>
      <c r="IYO22"/>
      <c r="IYP22"/>
      <c r="IYQ22"/>
      <c r="IYR22"/>
      <c r="IYS22"/>
      <c r="IYT22"/>
      <c r="IYU22"/>
      <c r="IYV22"/>
      <c r="IYW22"/>
      <c r="IYX22"/>
      <c r="IYY22"/>
      <c r="IYZ22"/>
      <c r="IZA22"/>
      <c r="IZB22"/>
      <c r="IZC22"/>
      <c r="IZD22"/>
      <c r="IZE22"/>
      <c r="IZF22"/>
      <c r="IZG22"/>
      <c r="IZH22"/>
      <c r="IZI22"/>
      <c r="IZJ22"/>
      <c r="IZK22"/>
      <c r="IZL22"/>
      <c r="IZM22"/>
      <c r="IZN22"/>
      <c r="IZO22"/>
      <c r="IZP22"/>
      <c r="IZQ22"/>
      <c r="IZR22"/>
      <c r="IZS22"/>
      <c r="IZT22"/>
      <c r="IZU22"/>
      <c r="IZV22"/>
      <c r="IZW22"/>
      <c r="IZX22"/>
      <c r="IZY22"/>
      <c r="IZZ22"/>
      <c r="JAA22"/>
      <c r="JAB22"/>
      <c r="JAC22"/>
      <c r="JAD22"/>
      <c r="JAE22"/>
      <c r="JAF22"/>
      <c r="JAG22"/>
      <c r="JAH22"/>
      <c r="JAI22"/>
      <c r="JAJ22"/>
      <c r="JAK22"/>
      <c r="JAL22"/>
      <c r="JAM22"/>
      <c r="JAN22"/>
      <c r="JAO22"/>
      <c r="JAP22"/>
      <c r="JAQ22"/>
      <c r="JAR22"/>
      <c r="JAS22"/>
      <c r="JAT22"/>
      <c r="JAU22"/>
      <c r="JAV22"/>
      <c r="JAW22"/>
      <c r="JAX22"/>
      <c r="JAY22"/>
      <c r="JAZ22"/>
      <c r="JBA22"/>
      <c r="JBB22"/>
      <c r="JBC22"/>
      <c r="JBD22"/>
      <c r="JBE22"/>
      <c r="JBF22"/>
      <c r="JBG22"/>
      <c r="JBH22"/>
      <c r="JBI22"/>
      <c r="JBJ22"/>
      <c r="JBK22"/>
      <c r="JBL22"/>
      <c r="JBM22"/>
      <c r="JBN22"/>
      <c r="JBO22"/>
      <c r="JBP22"/>
      <c r="JBQ22"/>
      <c r="JBR22"/>
      <c r="JBS22"/>
      <c r="JBT22"/>
      <c r="JBU22"/>
      <c r="JBV22"/>
      <c r="JBW22"/>
      <c r="JBX22"/>
      <c r="JBY22"/>
      <c r="JBZ22"/>
      <c r="JCA22"/>
      <c r="JCB22"/>
      <c r="JCC22"/>
      <c r="JCD22"/>
      <c r="JCE22"/>
      <c r="JCF22"/>
      <c r="JCG22"/>
      <c r="JCH22"/>
      <c r="JCI22"/>
      <c r="JCJ22"/>
      <c r="JCK22"/>
      <c r="JCL22"/>
      <c r="JCM22"/>
      <c r="JCN22"/>
      <c r="JCO22"/>
      <c r="JCP22"/>
      <c r="JCQ22"/>
      <c r="JCR22"/>
      <c r="JCS22"/>
      <c r="JCT22"/>
      <c r="JCU22"/>
      <c r="JCV22"/>
      <c r="JCW22"/>
      <c r="JCX22"/>
      <c r="JCY22"/>
      <c r="JCZ22"/>
      <c r="JDA22"/>
      <c r="JDB22"/>
      <c r="JDC22"/>
      <c r="JDD22"/>
      <c r="JDE22"/>
      <c r="JDF22"/>
      <c r="JDG22"/>
      <c r="JDH22"/>
      <c r="JDI22"/>
      <c r="JDJ22"/>
      <c r="JDK22"/>
      <c r="JDL22"/>
      <c r="JDM22"/>
      <c r="JDN22"/>
      <c r="JDO22"/>
      <c r="JDP22"/>
      <c r="JDQ22"/>
      <c r="JDR22"/>
      <c r="JDS22"/>
      <c r="JDT22"/>
      <c r="JDU22"/>
      <c r="JDV22"/>
      <c r="JDW22"/>
      <c r="JDX22"/>
      <c r="JDY22"/>
      <c r="JDZ22"/>
      <c r="JEA22"/>
      <c r="JEB22"/>
      <c r="JEC22"/>
      <c r="JED22"/>
      <c r="JEE22"/>
      <c r="JEF22"/>
      <c r="JEG22"/>
      <c r="JEH22"/>
      <c r="JEI22"/>
      <c r="JEJ22"/>
      <c r="JEK22"/>
      <c r="JEL22"/>
      <c r="JEM22"/>
      <c r="JEN22"/>
      <c r="JEO22"/>
      <c r="JEP22"/>
      <c r="JEQ22"/>
      <c r="JER22"/>
      <c r="JES22"/>
      <c r="JET22"/>
      <c r="JEU22"/>
      <c r="JEV22"/>
      <c r="JEW22"/>
      <c r="JEX22"/>
      <c r="JEY22"/>
      <c r="JEZ22"/>
      <c r="JFA22"/>
      <c r="JFB22"/>
      <c r="JFC22"/>
      <c r="JFD22"/>
      <c r="JFE22"/>
      <c r="JFF22"/>
      <c r="JFG22"/>
      <c r="JFH22"/>
      <c r="JFI22"/>
      <c r="JFJ22"/>
      <c r="JFK22"/>
      <c r="JFL22"/>
      <c r="JFM22"/>
      <c r="JFN22"/>
      <c r="JFO22"/>
      <c r="JFP22"/>
      <c r="JFQ22"/>
      <c r="JFR22"/>
      <c r="JFS22"/>
      <c r="JFT22"/>
      <c r="JFU22"/>
      <c r="JFV22"/>
      <c r="JFW22"/>
      <c r="JFX22"/>
      <c r="JFY22"/>
      <c r="JFZ22"/>
      <c r="JGA22"/>
      <c r="JGB22"/>
      <c r="JGC22"/>
      <c r="JGD22"/>
      <c r="JGE22"/>
      <c r="JGF22"/>
      <c r="JGG22"/>
      <c r="JGH22"/>
      <c r="JGI22"/>
      <c r="JGJ22"/>
      <c r="JGK22"/>
      <c r="JGL22"/>
      <c r="JGM22"/>
      <c r="JGN22"/>
      <c r="JGO22"/>
      <c r="JGP22"/>
      <c r="JGQ22"/>
      <c r="JGR22"/>
      <c r="JGS22"/>
      <c r="JGT22"/>
      <c r="JGU22"/>
      <c r="JGV22"/>
      <c r="JGW22"/>
      <c r="JGX22"/>
      <c r="JGY22"/>
      <c r="JGZ22"/>
      <c r="JHA22"/>
      <c r="JHB22"/>
      <c r="JHC22"/>
      <c r="JHD22"/>
      <c r="JHE22"/>
      <c r="JHF22"/>
      <c r="JHG22"/>
      <c r="JHH22"/>
      <c r="JHI22"/>
      <c r="JHJ22"/>
      <c r="JHK22"/>
      <c r="JHL22"/>
      <c r="JHM22"/>
      <c r="JHN22"/>
      <c r="JHO22"/>
      <c r="JHP22"/>
      <c r="JHQ22"/>
      <c r="JHR22"/>
      <c r="JHS22"/>
      <c r="JHT22"/>
      <c r="JHU22"/>
      <c r="JHV22"/>
      <c r="JHW22"/>
      <c r="JHX22"/>
      <c r="JHY22"/>
      <c r="JHZ22"/>
      <c r="JIA22"/>
      <c r="JIB22"/>
      <c r="JIC22"/>
      <c r="JID22"/>
      <c r="JIE22"/>
      <c r="JIF22"/>
      <c r="JIG22"/>
      <c r="JIH22"/>
      <c r="JII22"/>
      <c r="JIJ22"/>
      <c r="JIK22"/>
      <c r="JIL22"/>
      <c r="JIM22"/>
      <c r="JIN22"/>
      <c r="JIO22"/>
      <c r="JIP22"/>
      <c r="JIQ22"/>
      <c r="JIR22"/>
      <c r="JIS22"/>
      <c r="JIT22"/>
      <c r="JIU22"/>
      <c r="JIV22"/>
      <c r="JIW22"/>
      <c r="JIX22"/>
      <c r="JIY22"/>
      <c r="JIZ22"/>
      <c r="JJA22"/>
      <c r="JJB22"/>
      <c r="JJC22"/>
      <c r="JJD22"/>
      <c r="JJE22"/>
      <c r="JJF22"/>
      <c r="JJG22"/>
      <c r="JJH22"/>
      <c r="JJI22"/>
      <c r="JJJ22"/>
      <c r="JJK22"/>
      <c r="JJL22"/>
      <c r="JJM22"/>
      <c r="JJN22"/>
      <c r="JJO22"/>
      <c r="JJP22"/>
      <c r="JJQ22"/>
      <c r="JJR22"/>
      <c r="JJS22"/>
      <c r="JJT22"/>
      <c r="JJU22"/>
      <c r="JJV22"/>
      <c r="JJW22"/>
      <c r="JJX22"/>
      <c r="JJY22"/>
      <c r="JJZ22"/>
      <c r="JKA22"/>
      <c r="JKB22"/>
      <c r="JKC22"/>
      <c r="JKD22"/>
      <c r="JKE22"/>
      <c r="JKF22"/>
      <c r="JKG22"/>
      <c r="JKH22"/>
      <c r="JKI22"/>
      <c r="JKJ22"/>
      <c r="JKK22"/>
      <c r="JKL22"/>
      <c r="JKM22"/>
      <c r="JKN22"/>
      <c r="JKO22"/>
      <c r="JKP22"/>
      <c r="JKQ22"/>
      <c r="JKR22"/>
      <c r="JKS22"/>
      <c r="JKT22"/>
      <c r="JKU22"/>
      <c r="JKV22"/>
      <c r="JKW22"/>
      <c r="JKX22"/>
      <c r="JKY22"/>
      <c r="JKZ22"/>
      <c r="JLA22"/>
      <c r="JLB22"/>
      <c r="JLC22"/>
      <c r="JLD22"/>
      <c r="JLE22"/>
      <c r="JLF22"/>
      <c r="JLG22"/>
      <c r="JLH22"/>
      <c r="JLI22"/>
      <c r="JLJ22"/>
      <c r="JLK22"/>
      <c r="JLL22"/>
      <c r="JLM22"/>
      <c r="JLN22"/>
      <c r="JLO22"/>
      <c r="JLP22"/>
      <c r="JLQ22"/>
      <c r="JLR22"/>
      <c r="JLS22"/>
      <c r="JLT22"/>
      <c r="JLU22"/>
      <c r="JLV22"/>
      <c r="JLW22"/>
      <c r="JLX22"/>
      <c r="JLY22"/>
      <c r="JLZ22"/>
      <c r="JMA22"/>
      <c r="JMB22"/>
      <c r="JMC22"/>
      <c r="JMD22"/>
      <c r="JME22"/>
      <c r="JMF22"/>
      <c r="JMG22"/>
      <c r="JMH22"/>
      <c r="JMI22"/>
      <c r="JMJ22"/>
      <c r="JMK22"/>
      <c r="JML22"/>
      <c r="JMM22"/>
      <c r="JMN22"/>
      <c r="JMO22"/>
      <c r="JMP22"/>
      <c r="JMQ22"/>
      <c r="JMR22"/>
      <c r="JMS22"/>
      <c r="JMT22"/>
      <c r="JMU22"/>
      <c r="JMV22"/>
      <c r="JMW22"/>
      <c r="JMX22"/>
      <c r="JMY22"/>
      <c r="JMZ22"/>
      <c r="JNA22"/>
      <c r="JNB22"/>
      <c r="JNC22"/>
      <c r="JND22"/>
      <c r="JNE22"/>
      <c r="JNF22"/>
      <c r="JNG22"/>
      <c r="JNH22"/>
      <c r="JNI22"/>
      <c r="JNJ22"/>
      <c r="JNK22"/>
      <c r="JNL22"/>
      <c r="JNM22"/>
      <c r="JNN22"/>
      <c r="JNO22"/>
      <c r="JNP22"/>
      <c r="JNQ22"/>
      <c r="JNR22"/>
      <c r="JNS22"/>
      <c r="JNT22"/>
      <c r="JNU22"/>
      <c r="JNV22"/>
      <c r="JNW22"/>
      <c r="JNX22"/>
      <c r="JNY22"/>
      <c r="JNZ22"/>
      <c r="JOA22"/>
      <c r="JOB22"/>
      <c r="JOC22"/>
      <c r="JOD22"/>
      <c r="JOE22"/>
      <c r="JOF22"/>
      <c r="JOG22"/>
      <c r="JOH22"/>
      <c r="JOI22"/>
      <c r="JOJ22"/>
      <c r="JOK22"/>
      <c r="JOL22"/>
      <c r="JOM22"/>
      <c r="JON22"/>
      <c r="JOO22"/>
      <c r="JOP22"/>
      <c r="JOQ22"/>
      <c r="JOR22"/>
      <c r="JOS22"/>
      <c r="JOT22"/>
      <c r="JOU22"/>
      <c r="JOV22"/>
      <c r="JOW22"/>
      <c r="JOX22"/>
      <c r="JOY22"/>
      <c r="JOZ22"/>
      <c r="JPA22"/>
      <c r="JPB22"/>
      <c r="JPC22"/>
      <c r="JPD22"/>
      <c r="JPE22"/>
      <c r="JPF22"/>
      <c r="JPG22"/>
      <c r="JPH22"/>
      <c r="JPI22"/>
      <c r="JPJ22"/>
      <c r="JPK22"/>
      <c r="JPL22"/>
      <c r="JPM22"/>
      <c r="JPN22"/>
      <c r="JPO22"/>
      <c r="JPP22"/>
      <c r="JPQ22"/>
      <c r="JPR22"/>
      <c r="JPS22"/>
      <c r="JPT22"/>
      <c r="JPU22"/>
      <c r="JPV22"/>
      <c r="JPW22"/>
      <c r="JPX22"/>
      <c r="JPY22"/>
      <c r="JPZ22"/>
      <c r="JQA22"/>
      <c r="JQB22"/>
      <c r="JQC22"/>
      <c r="JQD22"/>
      <c r="JQE22"/>
      <c r="JQF22"/>
      <c r="JQG22"/>
      <c r="JQH22"/>
      <c r="JQI22"/>
      <c r="JQJ22"/>
      <c r="JQK22"/>
      <c r="JQL22"/>
      <c r="JQM22"/>
      <c r="JQN22"/>
      <c r="JQO22"/>
      <c r="JQP22"/>
      <c r="JQQ22"/>
      <c r="JQR22"/>
      <c r="JQS22"/>
      <c r="JQT22"/>
      <c r="JQU22"/>
      <c r="JQV22"/>
      <c r="JQW22"/>
      <c r="JQX22"/>
      <c r="JQY22"/>
      <c r="JQZ22"/>
      <c r="JRA22"/>
      <c r="JRB22"/>
      <c r="JRC22"/>
      <c r="JRD22"/>
      <c r="JRE22"/>
      <c r="JRF22"/>
      <c r="JRG22"/>
      <c r="JRH22"/>
      <c r="JRI22"/>
      <c r="JRJ22"/>
      <c r="JRK22"/>
      <c r="JRL22"/>
      <c r="JRM22"/>
      <c r="JRN22"/>
      <c r="JRO22"/>
      <c r="JRP22"/>
      <c r="JRQ22"/>
      <c r="JRR22"/>
      <c r="JRS22"/>
      <c r="JRT22"/>
      <c r="JRU22"/>
      <c r="JRV22"/>
      <c r="JRW22"/>
      <c r="JRX22"/>
      <c r="JRY22"/>
      <c r="JRZ22"/>
      <c r="JSA22"/>
      <c r="JSB22"/>
      <c r="JSC22"/>
      <c r="JSD22"/>
      <c r="JSE22"/>
      <c r="JSF22"/>
      <c r="JSG22"/>
      <c r="JSH22"/>
      <c r="JSI22"/>
      <c r="JSJ22"/>
      <c r="JSK22"/>
      <c r="JSL22"/>
      <c r="JSM22"/>
      <c r="JSN22"/>
      <c r="JSO22"/>
      <c r="JSP22"/>
      <c r="JSQ22"/>
      <c r="JSR22"/>
      <c r="JSS22"/>
      <c r="JST22"/>
      <c r="JSU22"/>
      <c r="JSV22"/>
      <c r="JSW22"/>
      <c r="JSX22"/>
      <c r="JSY22"/>
      <c r="JSZ22"/>
      <c r="JTA22"/>
      <c r="JTB22"/>
      <c r="JTC22"/>
      <c r="JTD22"/>
      <c r="JTE22"/>
      <c r="JTF22"/>
      <c r="JTG22"/>
      <c r="JTH22"/>
      <c r="JTI22"/>
      <c r="JTJ22"/>
      <c r="JTK22"/>
      <c r="JTL22"/>
      <c r="JTM22"/>
      <c r="JTN22"/>
      <c r="JTO22"/>
      <c r="JTP22"/>
      <c r="JTQ22"/>
      <c r="JTR22"/>
      <c r="JTS22"/>
      <c r="JTT22"/>
      <c r="JTU22"/>
      <c r="JTV22"/>
      <c r="JTW22"/>
      <c r="JTX22"/>
      <c r="JTY22"/>
      <c r="JTZ22"/>
      <c r="JUA22"/>
      <c r="JUB22"/>
      <c r="JUC22"/>
      <c r="JUD22"/>
      <c r="JUE22"/>
      <c r="JUF22"/>
      <c r="JUG22"/>
      <c r="JUH22"/>
      <c r="JUI22"/>
      <c r="JUJ22"/>
      <c r="JUK22"/>
      <c r="JUL22"/>
      <c r="JUM22"/>
      <c r="JUN22"/>
      <c r="JUO22"/>
      <c r="JUP22"/>
      <c r="JUQ22"/>
      <c r="JUR22"/>
      <c r="JUS22"/>
      <c r="JUT22"/>
      <c r="JUU22"/>
      <c r="JUV22"/>
      <c r="JUW22"/>
      <c r="JUX22"/>
      <c r="JUY22"/>
      <c r="JUZ22"/>
      <c r="JVA22"/>
      <c r="JVB22"/>
      <c r="JVC22"/>
      <c r="JVD22"/>
      <c r="JVE22"/>
      <c r="JVF22"/>
      <c r="JVG22"/>
      <c r="JVH22"/>
      <c r="JVI22"/>
      <c r="JVJ22"/>
      <c r="JVK22"/>
      <c r="JVL22"/>
      <c r="JVM22"/>
      <c r="JVN22"/>
      <c r="JVO22"/>
      <c r="JVP22"/>
      <c r="JVQ22"/>
      <c r="JVR22"/>
      <c r="JVS22"/>
      <c r="JVT22"/>
      <c r="JVU22"/>
      <c r="JVV22"/>
      <c r="JVW22"/>
      <c r="JVX22"/>
      <c r="JVY22"/>
      <c r="JVZ22"/>
      <c r="JWA22"/>
      <c r="JWB22"/>
      <c r="JWC22"/>
      <c r="JWD22"/>
      <c r="JWE22"/>
      <c r="JWF22"/>
      <c r="JWG22"/>
      <c r="JWH22"/>
      <c r="JWI22"/>
      <c r="JWJ22"/>
      <c r="JWK22"/>
      <c r="JWL22"/>
      <c r="JWM22"/>
      <c r="JWN22"/>
      <c r="JWO22"/>
      <c r="JWP22"/>
      <c r="JWQ22"/>
      <c r="JWR22"/>
      <c r="JWS22"/>
      <c r="JWT22"/>
      <c r="JWU22"/>
      <c r="JWV22"/>
      <c r="JWW22"/>
      <c r="JWX22"/>
      <c r="JWY22"/>
      <c r="JWZ22"/>
      <c r="JXA22"/>
      <c r="JXB22"/>
      <c r="JXC22"/>
      <c r="JXD22"/>
      <c r="JXE22"/>
      <c r="JXF22"/>
      <c r="JXG22"/>
      <c r="JXH22"/>
      <c r="JXI22"/>
      <c r="JXJ22"/>
      <c r="JXK22"/>
      <c r="JXL22"/>
      <c r="JXM22"/>
      <c r="JXN22"/>
      <c r="JXO22"/>
      <c r="JXP22"/>
      <c r="JXQ22"/>
      <c r="JXR22"/>
      <c r="JXS22"/>
      <c r="JXT22"/>
      <c r="JXU22"/>
      <c r="JXV22"/>
      <c r="JXW22"/>
      <c r="JXX22"/>
      <c r="JXY22"/>
      <c r="JXZ22"/>
      <c r="JYA22"/>
      <c r="JYB22"/>
      <c r="JYC22"/>
      <c r="JYD22"/>
      <c r="JYE22"/>
      <c r="JYF22"/>
      <c r="JYG22"/>
      <c r="JYH22"/>
      <c r="JYI22"/>
      <c r="JYJ22"/>
      <c r="JYK22"/>
      <c r="JYL22"/>
      <c r="JYM22"/>
      <c r="JYN22"/>
      <c r="JYO22"/>
      <c r="JYP22"/>
      <c r="JYQ22"/>
      <c r="JYR22"/>
      <c r="JYS22"/>
      <c r="JYT22"/>
      <c r="JYU22"/>
      <c r="JYV22"/>
      <c r="JYW22"/>
      <c r="JYX22"/>
      <c r="JYY22"/>
      <c r="JYZ22"/>
      <c r="JZA22"/>
      <c r="JZB22"/>
      <c r="JZC22"/>
      <c r="JZD22"/>
      <c r="JZE22"/>
      <c r="JZF22"/>
      <c r="JZG22"/>
      <c r="JZH22"/>
      <c r="JZI22"/>
      <c r="JZJ22"/>
      <c r="JZK22"/>
      <c r="JZL22"/>
      <c r="JZM22"/>
      <c r="JZN22"/>
      <c r="JZO22"/>
      <c r="JZP22"/>
      <c r="JZQ22"/>
      <c r="JZR22"/>
      <c r="JZS22"/>
      <c r="JZT22"/>
      <c r="JZU22"/>
      <c r="JZV22"/>
      <c r="JZW22"/>
      <c r="JZX22"/>
      <c r="JZY22"/>
      <c r="JZZ22"/>
      <c r="KAA22"/>
      <c r="KAB22"/>
      <c r="KAC22"/>
      <c r="KAD22"/>
      <c r="KAE22"/>
      <c r="KAF22"/>
      <c r="KAG22"/>
      <c r="KAH22"/>
      <c r="KAI22"/>
      <c r="KAJ22"/>
      <c r="KAK22"/>
      <c r="KAL22"/>
      <c r="KAM22"/>
      <c r="KAN22"/>
      <c r="KAO22"/>
      <c r="KAP22"/>
      <c r="KAQ22"/>
      <c r="KAR22"/>
      <c r="KAS22"/>
      <c r="KAT22"/>
      <c r="KAU22"/>
      <c r="KAV22"/>
      <c r="KAW22"/>
      <c r="KAX22"/>
      <c r="KAY22"/>
      <c r="KAZ22"/>
      <c r="KBA22"/>
      <c r="KBB22"/>
      <c r="KBC22"/>
      <c r="KBD22"/>
      <c r="KBE22"/>
      <c r="KBF22"/>
      <c r="KBG22"/>
      <c r="KBH22"/>
      <c r="KBI22"/>
      <c r="KBJ22"/>
      <c r="KBK22"/>
      <c r="KBL22"/>
      <c r="KBM22"/>
      <c r="KBN22"/>
      <c r="KBO22"/>
      <c r="KBP22"/>
      <c r="KBQ22"/>
      <c r="KBR22"/>
      <c r="KBS22"/>
      <c r="KBT22"/>
      <c r="KBU22"/>
      <c r="KBV22"/>
      <c r="KBW22"/>
      <c r="KBX22"/>
      <c r="KBY22"/>
      <c r="KBZ22"/>
      <c r="KCA22"/>
      <c r="KCB22"/>
      <c r="KCC22"/>
      <c r="KCD22"/>
      <c r="KCE22"/>
      <c r="KCF22"/>
      <c r="KCG22"/>
      <c r="KCH22"/>
      <c r="KCI22"/>
      <c r="KCJ22"/>
      <c r="KCK22"/>
      <c r="KCL22"/>
      <c r="KCM22"/>
      <c r="KCN22"/>
      <c r="KCO22"/>
      <c r="KCP22"/>
      <c r="KCQ22"/>
      <c r="KCR22"/>
      <c r="KCS22"/>
      <c r="KCT22"/>
      <c r="KCU22"/>
      <c r="KCV22"/>
      <c r="KCW22"/>
      <c r="KCX22"/>
      <c r="KCY22"/>
      <c r="KCZ22"/>
      <c r="KDA22"/>
      <c r="KDB22"/>
      <c r="KDC22"/>
      <c r="KDD22"/>
      <c r="KDE22"/>
      <c r="KDF22"/>
      <c r="KDG22"/>
      <c r="KDH22"/>
      <c r="KDI22"/>
      <c r="KDJ22"/>
      <c r="KDK22"/>
      <c r="KDL22"/>
      <c r="KDM22"/>
      <c r="KDN22"/>
      <c r="KDO22"/>
      <c r="KDP22"/>
      <c r="KDQ22"/>
      <c r="KDR22"/>
      <c r="KDS22"/>
      <c r="KDT22"/>
      <c r="KDU22"/>
      <c r="KDV22"/>
      <c r="KDW22"/>
      <c r="KDX22"/>
      <c r="KDY22"/>
      <c r="KDZ22"/>
      <c r="KEA22"/>
      <c r="KEB22"/>
      <c r="KEC22"/>
      <c r="KED22"/>
      <c r="KEE22"/>
      <c r="KEF22"/>
      <c r="KEG22"/>
      <c r="KEH22"/>
      <c r="KEI22"/>
      <c r="KEJ22"/>
      <c r="KEK22"/>
      <c r="KEL22"/>
      <c r="KEM22"/>
      <c r="KEN22"/>
      <c r="KEO22"/>
      <c r="KEP22"/>
      <c r="KEQ22"/>
      <c r="KER22"/>
      <c r="KES22"/>
      <c r="KET22"/>
      <c r="KEU22"/>
      <c r="KEV22"/>
      <c r="KEW22"/>
      <c r="KEX22"/>
      <c r="KEY22"/>
      <c r="KEZ22"/>
      <c r="KFA22"/>
      <c r="KFB22"/>
      <c r="KFC22"/>
      <c r="KFD22"/>
      <c r="KFE22"/>
      <c r="KFF22"/>
      <c r="KFG22"/>
      <c r="KFH22"/>
      <c r="KFI22"/>
      <c r="KFJ22"/>
      <c r="KFK22"/>
      <c r="KFL22"/>
      <c r="KFM22"/>
      <c r="KFN22"/>
      <c r="KFO22"/>
      <c r="KFP22"/>
      <c r="KFQ22"/>
      <c r="KFR22"/>
      <c r="KFS22"/>
      <c r="KFT22"/>
      <c r="KFU22"/>
      <c r="KFV22"/>
      <c r="KFW22"/>
      <c r="KFX22"/>
      <c r="KFY22"/>
      <c r="KFZ22"/>
      <c r="KGA22"/>
      <c r="KGB22"/>
      <c r="KGC22"/>
      <c r="KGD22"/>
      <c r="KGE22"/>
      <c r="KGF22"/>
      <c r="KGG22"/>
      <c r="KGH22"/>
      <c r="KGI22"/>
      <c r="KGJ22"/>
      <c r="KGK22"/>
      <c r="KGL22"/>
      <c r="KGM22"/>
      <c r="KGN22"/>
      <c r="KGO22"/>
      <c r="KGP22"/>
      <c r="KGQ22"/>
      <c r="KGR22"/>
      <c r="KGS22"/>
      <c r="KGT22"/>
      <c r="KGU22"/>
      <c r="KGV22"/>
      <c r="KGW22"/>
      <c r="KGX22"/>
      <c r="KGY22"/>
      <c r="KGZ22"/>
      <c r="KHA22"/>
      <c r="KHB22"/>
      <c r="KHC22"/>
      <c r="KHD22"/>
      <c r="KHE22"/>
      <c r="KHF22"/>
      <c r="KHG22"/>
      <c r="KHH22"/>
      <c r="KHI22"/>
      <c r="KHJ22"/>
      <c r="KHK22"/>
      <c r="KHL22"/>
      <c r="KHM22"/>
      <c r="KHN22"/>
      <c r="KHO22"/>
      <c r="KHP22"/>
      <c r="KHQ22"/>
      <c r="KHR22"/>
      <c r="KHS22"/>
      <c r="KHT22"/>
      <c r="KHU22"/>
      <c r="KHV22"/>
      <c r="KHW22"/>
      <c r="KHX22"/>
      <c r="KHY22"/>
      <c r="KHZ22"/>
      <c r="KIA22"/>
      <c r="KIB22"/>
      <c r="KIC22"/>
      <c r="KID22"/>
      <c r="KIE22"/>
      <c r="KIF22"/>
      <c r="KIG22"/>
      <c r="KIH22"/>
      <c r="KII22"/>
      <c r="KIJ22"/>
      <c r="KIK22"/>
      <c r="KIL22"/>
      <c r="KIM22"/>
      <c r="KIN22"/>
      <c r="KIO22"/>
      <c r="KIP22"/>
      <c r="KIQ22"/>
      <c r="KIR22"/>
      <c r="KIS22"/>
      <c r="KIT22"/>
      <c r="KIU22"/>
      <c r="KIV22"/>
      <c r="KIW22"/>
      <c r="KIX22"/>
      <c r="KIY22"/>
      <c r="KIZ22"/>
      <c r="KJA22"/>
      <c r="KJB22"/>
      <c r="KJC22"/>
      <c r="KJD22"/>
      <c r="KJE22"/>
      <c r="KJF22"/>
      <c r="KJG22"/>
      <c r="KJH22"/>
      <c r="KJI22"/>
      <c r="KJJ22"/>
      <c r="KJK22"/>
      <c r="KJL22"/>
      <c r="KJM22"/>
      <c r="KJN22"/>
      <c r="KJO22"/>
      <c r="KJP22"/>
      <c r="KJQ22"/>
      <c r="KJR22"/>
      <c r="KJS22"/>
      <c r="KJT22"/>
      <c r="KJU22"/>
      <c r="KJV22"/>
      <c r="KJW22"/>
      <c r="KJX22"/>
      <c r="KJY22"/>
      <c r="KJZ22"/>
      <c r="KKA22"/>
      <c r="KKB22"/>
      <c r="KKC22"/>
      <c r="KKD22"/>
      <c r="KKE22"/>
      <c r="KKF22"/>
      <c r="KKG22"/>
      <c r="KKH22"/>
      <c r="KKI22"/>
      <c r="KKJ22"/>
      <c r="KKK22"/>
      <c r="KKL22"/>
      <c r="KKM22"/>
      <c r="KKN22"/>
      <c r="KKO22"/>
      <c r="KKP22"/>
      <c r="KKQ22"/>
      <c r="KKR22"/>
      <c r="KKS22"/>
      <c r="KKT22"/>
      <c r="KKU22"/>
      <c r="KKV22"/>
      <c r="KKW22"/>
      <c r="KKX22"/>
      <c r="KKY22"/>
      <c r="KKZ22"/>
      <c r="KLA22"/>
      <c r="KLB22"/>
      <c r="KLC22"/>
      <c r="KLD22"/>
      <c r="KLE22"/>
      <c r="KLF22"/>
      <c r="KLG22"/>
      <c r="KLH22"/>
      <c r="KLI22"/>
      <c r="KLJ22"/>
      <c r="KLK22"/>
      <c r="KLL22"/>
      <c r="KLM22"/>
      <c r="KLN22"/>
      <c r="KLO22"/>
      <c r="KLP22"/>
      <c r="KLQ22"/>
      <c r="KLR22"/>
      <c r="KLS22"/>
      <c r="KLT22"/>
      <c r="KLU22"/>
      <c r="KLV22"/>
      <c r="KLW22"/>
      <c r="KLX22"/>
      <c r="KLY22"/>
      <c r="KLZ22"/>
      <c r="KMA22"/>
      <c r="KMB22"/>
      <c r="KMC22"/>
      <c r="KMD22"/>
      <c r="KME22"/>
      <c r="KMF22"/>
      <c r="KMG22"/>
      <c r="KMH22"/>
      <c r="KMI22"/>
      <c r="KMJ22"/>
      <c r="KMK22"/>
      <c r="KML22"/>
      <c r="KMM22"/>
      <c r="KMN22"/>
      <c r="KMO22"/>
      <c r="KMP22"/>
      <c r="KMQ22"/>
      <c r="KMR22"/>
      <c r="KMS22"/>
      <c r="KMT22"/>
      <c r="KMU22"/>
      <c r="KMV22"/>
      <c r="KMW22"/>
      <c r="KMX22"/>
      <c r="KMY22"/>
      <c r="KMZ22"/>
      <c r="KNA22"/>
      <c r="KNB22"/>
      <c r="KNC22"/>
      <c r="KND22"/>
      <c r="KNE22"/>
      <c r="KNF22"/>
      <c r="KNG22"/>
      <c r="KNH22"/>
      <c r="KNI22"/>
      <c r="KNJ22"/>
      <c r="KNK22"/>
      <c r="KNL22"/>
      <c r="KNM22"/>
      <c r="KNN22"/>
      <c r="KNO22"/>
      <c r="KNP22"/>
      <c r="KNQ22"/>
      <c r="KNR22"/>
      <c r="KNS22"/>
      <c r="KNT22"/>
      <c r="KNU22"/>
      <c r="KNV22"/>
      <c r="KNW22"/>
      <c r="KNX22"/>
      <c r="KNY22"/>
      <c r="KNZ22"/>
      <c r="KOA22"/>
      <c r="KOB22"/>
      <c r="KOC22"/>
      <c r="KOD22"/>
      <c r="KOE22"/>
      <c r="KOF22"/>
      <c r="KOG22"/>
      <c r="KOH22"/>
      <c r="KOI22"/>
      <c r="KOJ22"/>
      <c r="KOK22"/>
      <c r="KOL22"/>
      <c r="KOM22"/>
      <c r="KON22"/>
      <c r="KOO22"/>
      <c r="KOP22"/>
      <c r="KOQ22"/>
      <c r="KOR22"/>
      <c r="KOS22"/>
      <c r="KOT22"/>
      <c r="KOU22"/>
      <c r="KOV22"/>
      <c r="KOW22"/>
      <c r="KOX22"/>
      <c r="KOY22"/>
      <c r="KOZ22"/>
      <c r="KPA22"/>
      <c r="KPB22"/>
      <c r="KPC22"/>
      <c r="KPD22"/>
      <c r="KPE22"/>
      <c r="KPF22"/>
      <c r="KPG22"/>
      <c r="KPH22"/>
      <c r="KPI22"/>
      <c r="KPJ22"/>
      <c r="KPK22"/>
      <c r="KPL22"/>
      <c r="KPM22"/>
      <c r="KPN22"/>
      <c r="KPO22"/>
      <c r="KPP22"/>
      <c r="KPQ22"/>
      <c r="KPR22"/>
      <c r="KPS22"/>
      <c r="KPT22"/>
      <c r="KPU22"/>
      <c r="KPV22"/>
      <c r="KPW22"/>
      <c r="KPX22"/>
      <c r="KPY22"/>
      <c r="KPZ22"/>
      <c r="KQA22"/>
      <c r="KQB22"/>
      <c r="KQC22"/>
      <c r="KQD22"/>
      <c r="KQE22"/>
      <c r="KQF22"/>
      <c r="KQG22"/>
      <c r="KQH22"/>
      <c r="KQI22"/>
      <c r="KQJ22"/>
      <c r="KQK22"/>
      <c r="KQL22"/>
      <c r="KQM22"/>
      <c r="KQN22"/>
      <c r="KQO22"/>
      <c r="KQP22"/>
      <c r="KQQ22"/>
      <c r="KQR22"/>
      <c r="KQS22"/>
      <c r="KQT22"/>
      <c r="KQU22"/>
      <c r="KQV22"/>
      <c r="KQW22"/>
      <c r="KQX22"/>
      <c r="KQY22"/>
      <c r="KQZ22"/>
      <c r="KRA22"/>
      <c r="KRB22"/>
      <c r="KRC22"/>
      <c r="KRD22"/>
      <c r="KRE22"/>
      <c r="KRF22"/>
      <c r="KRG22"/>
      <c r="KRH22"/>
      <c r="KRI22"/>
      <c r="KRJ22"/>
      <c r="KRK22"/>
      <c r="KRL22"/>
      <c r="KRM22"/>
      <c r="KRN22"/>
      <c r="KRO22"/>
      <c r="KRP22"/>
      <c r="KRQ22"/>
      <c r="KRR22"/>
      <c r="KRS22"/>
      <c r="KRT22"/>
      <c r="KRU22"/>
      <c r="KRV22"/>
      <c r="KRW22"/>
      <c r="KRX22"/>
      <c r="KRY22"/>
      <c r="KRZ22"/>
      <c r="KSA22"/>
      <c r="KSB22"/>
      <c r="KSC22"/>
      <c r="KSD22"/>
      <c r="KSE22"/>
      <c r="KSF22"/>
      <c r="KSG22"/>
      <c r="KSH22"/>
      <c r="KSI22"/>
      <c r="KSJ22"/>
      <c r="KSK22"/>
      <c r="KSL22"/>
      <c r="KSM22"/>
      <c r="KSN22"/>
      <c r="KSO22"/>
      <c r="KSP22"/>
      <c r="KSQ22"/>
      <c r="KSR22"/>
      <c r="KSS22"/>
      <c r="KST22"/>
      <c r="KSU22"/>
      <c r="KSV22"/>
      <c r="KSW22"/>
      <c r="KSX22"/>
      <c r="KSY22"/>
      <c r="KSZ22"/>
      <c r="KTA22"/>
      <c r="KTB22"/>
      <c r="KTC22"/>
      <c r="KTD22"/>
      <c r="KTE22"/>
      <c r="KTF22"/>
      <c r="KTG22"/>
      <c r="KTH22"/>
      <c r="KTI22"/>
      <c r="KTJ22"/>
      <c r="KTK22"/>
      <c r="KTL22"/>
      <c r="KTM22"/>
      <c r="KTN22"/>
      <c r="KTO22"/>
      <c r="KTP22"/>
      <c r="KTQ22"/>
      <c r="KTR22"/>
      <c r="KTS22"/>
      <c r="KTT22"/>
      <c r="KTU22"/>
      <c r="KTV22"/>
      <c r="KTW22"/>
      <c r="KTX22"/>
      <c r="KTY22"/>
      <c r="KTZ22"/>
      <c r="KUA22"/>
      <c r="KUB22"/>
      <c r="KUC22"/>
      <c r="KUD22"/>
      <c r="KUE22"/>
      <c r="KUF22"/>
      <c r="KUG22"/>
      <c r="KUH22"/>
      <c r="KUI22"/>
      <c r="KUJ22"/>
      <c r="KUK22"/>
      <c r="KUL22"/>
      <c r="KUM22"/>
      <c r="KUN22"/>
      <c r="KUO22"/>
      <c r="KUP22"/>
      <c r="KUQ22"/>
      <c r="KUR22"/>
      <c r="KUS22"/>
      <c r="KUT22"/>
      <c r="KUU22"/>
      <c r="KUV22"/>
      <c r="KUW22"/>
      <c r="KUX22"/>
      <c r="KUY22"/>
      <c r="KUZ22"/>
      <c r="KVA22"/>
      <c r="KVB22"/>
      <c r="KVC22"/>
      <c r="KVD22"/>
      <c r="KVE22"/>
      <c r="KVF22"/>
      <c r="KVG22"/>
      <c r="KVH22"/>
      <c r="KVI22"/>
      <c r="KVJ22"/>
      <c r="KVK22"/>
      <c r="KVL22"/>
      <c r="KVM22"/>
      <c r="KVN22"/>
      <c r="KVO22"/>
      <c r="KVP22"/>
      <c r="KVQ22"/>
      <c r="KVR22"/>
      <c r="KVS22"/>
      <c r="KVT22"/>
      <c r="KVU22"/>
      <c r="KVV22"/>
      <c r="KVW22"/>
      <c r="KVX22"/>
      <c r="KVY22"/>
      <c r="KVZ22"/>
      <c r="KWA22"/>
      <c r="KWB22"/>
      <c r="KWC22"/>
      <c r="KWD22"/>
      <c r="KWE22"/>
      <c r="KWF22"/>
      <c r="KWG22"/>
      <c r="KWH22"/>
      <c r="KWI22"/>
      <c r="KWJ22"/>
      <c r="KWK22"/>
      <c r="KWL22"/>
      <c r="KWM22"/>
      <c r="KWN22"/>
      <c r="KWO22"/>
      <c r="KWP22"/>
      <c r="KWQ22"/>
      <c r="KWR22"/>
      <c r="KWS22"/>
      <c r="KWT22"/>
      <c r="KWU22"/>
      <c r="KWV22"/>
      <c r="KWW22"/>
      <c r="KWX22"/>
      <c r="KWY22"/>
      <c r="KWZ22"/>
      <c r="KXA22"/>
      <c r="KXB22"/>
      <c r="KXC22"/>
      <c r="KXD22"/>
      <c r="KXE22"/>
      <c r="KXF22"/>
      <c r="KXG22"/>
      <c r="KXH22"/>
      <c r="KXI22"/>
      <c r="KXJ22"/>
      <c r="KXK22"/>
      <c r="KXL22"/>
      <c r="KXM22"/>
      <c r="KXN22"/>
      <c r="KXO22"/>
      <c r="KXP22"/>
      <c r="KXQ22"/>
      <c r="KXR22"/>
      <c r="KXS22"/>
      <c r="KXT22"/>
      <c r="KXU22"/>
      <c r="KXV22"/>
      <c r="KXW22"/>
      <c r="KXX22"/>
      <c r="KXY22"/>
      <c r="KXZ22"/>
      <c r="KYA22"/>
      <c r="KYB22"/>
      <c r="KYC22"/>
      <c r="KYD22"/>
      <c r="KYE22"/>
      <c r="KYF22"/>
      <c r="KYG22"/>
      <c r="KYH22"/>
      <c r="KYI22"/>
      <c r="KYJ22"/>
      <c r="KYK22"/>
      <c r="KYL22"/>
      <c r="KYM22"/>
      <c r="KYN22"/>
      <c r="KYO22"/>
      <c r="KYP22"/>
      <c r="KYQ22"/>
      <c r="KYR22"/>
      <c r="KYS22"/>
      <c r="KYT22"/>
      <c r="KYU22"/>
      <c r="KYV22"/>
      <c r="KYW22"/>
      <c r="KYX22"/>
      <c r="KYY22"/>
      <c r="KYZ22"/>
      <c r="KZA22"/>
      <c r="KZB22"/>
      <c r="KZC22"/>
      <c r="KZD22"/>
      <c r="KZE22"/>
      <c r="KZF22"/>
      <c r="KZG22"/>
      <c r="KZH22"/>
      <c r="KZI22"/>
      <c r="KZJ22"/>
      <c r="KZK22"/>
      <c r="KZL22"/>
      <c r="KZM22"/>
      <c r="KZN22"/>
      <c r="KZO22"/>
      <c r="KZP22"/>
      <c r="KZQ22"/>
      <c r="KZR22"/>
      <c r="KZS22"/>
      <c r="KZT22"/>
      <c r="KZU22"/>
      <c r="KZV22"/>
      <c r="KZW22"/>
      <c r="KZX22"/>
      <c r="KZY22"/>
      <c r="KZZ22"/>
      <c r="LAA22"/>
      <c r="LAB22"/>
      <c r="LAC22"/>
      <c r="LAD22"/>
      <c r="LAE22"/>
      <c r="LAF22"/>
      <c r="LAG22"/>
      <c r="LAH22"/>
      <c r="LAI22"/>
      <c r="LAJ22"/>
      <c r="LAK22"/>
      <c r="LAL22"/>
      <c r="LAM22"/>
      <c r="LAN22"/>
      <c r="LAO22"/>
      <c r="LAP22"/>
      <c r="LAQ22"/>
      <c r="LAR22"/>
      <c r="LAS22"/>
      <c r="LAT22"/>
      <c r="LAU22"/>
      <c r="LAV22"/>
      <c r="LAW22"/>
      <c r="LAX22"/>
      <c r="LAY22"/>
      <c r="LAZ22"/>
      <c r="LBA22"/>
      <c r="LBB22"/>
      <c r="LBC22"/>
      <c r="LBD22"/>
      <c r="LBE22"/>
      <c r="LBF22"/>
      <c r="LBG22"/>
      <c r="LBH22"/>
      <c r="LBI22"/>
      <c r="LBJ22"/>
      <c r="LBK22"/>
      <c r="LBL22"/>
      <c r="LBM22"/>
      <c r="LBN22"/>
      <c r="LBO22"/>
      <c r="LBP22"/>
      <c r="LBQ22"/>
      <c r="LBR22"/>
      <c r="LBS22"/>
      <c r="LBT22"/>
      <c r="LBU22"/>
      <c r="LBV22"/>
      <c r="LBW22"/>
      <c r="LBX22"/>
      <c r="LBY22"/>
      <c r="LBZ22"/>
      <c r="LCA22"/>
      <c r="LCB22"/>
      <c r="LCC22"/>
      <c r="LCD22"/>
      <c r="LCE22"/>
      <c r="LCF22"/>
      <c r="LCG22"/>
      <c r="LCH22"/>
      <c r="LCI22"/>
      <c r="LCJ22"/>
      <c r="LCK22"/>
      <c r="LCL22"/>
      <c r="LCM22"/>
      <c r="LCN22"/>
      <c r="LCO22"/>
      <c r="LCP22"/>
      <c r="LCQ22"/>
      <c r="LCR22"/>
      <c r="LCS22"/>
      <c r="LCT22"/>
      <c r="LCU22"/>
      <c r="LCV22"/>
      <c r="LCW22"/>
      <c r="LCX22"/>
      <c r="LCY22"/>
      <c r="LCZ22"/>
      <c r="LDA22"/>
      <c r="LDB22"/>
      <c r="LDC22"/>
      <c r="LDD22"/>
      <c r="LDE22"/>
      <c r="LDF22"/>
      <c r="LDG22"/>
      <c r="LDH22"/>
      <c r="LDI22"/>
      <c r="LDJ22"/>
      <c r="LDK22"/>
      <c r="LDL22"/>
      <c r="LDM22"/>
      <c r="LDN22"/>
      <c r="LDO22"/>
      <c r="LDP22"/>
      <c r="LDQ22"/>
      <c r="LDR22"/>
      <c r="LDS22"/>
      <c r="LDT22"/>
      <c r="LDU22"/>
      <c r="LDV22"/>
      <c r="LDW22"/>
      <c r="LDX22"/>
      <c r="LDY22"/>
      <c r="LDZ22"/>
      <c r="LEA22"/>
      <c r="LEB22"/>
      <c r="LEC22"/>
      <c r="LED22"/>
      <c r="LEE22"/>
      <c r="LEF22"/>
      <c r="LEG22"/>
      <c r="LEH22"/>
      <c r="LEI22"/>
      <c r="LEJ22"/>
      <c r="LEK22"/>
      <c r="LEL22"/>
      <c r="LEM22"/>
      <c r="LEN22"/>
      <c r="LEO22"/>
      <c r="LEP22"/>
      <c r="LEQ22"/>
      <c r="LER22"/>
      <c r="LES22"/>
      <c r="LET22"/>
      <c r="LEU22"/>
      <c r="LEV22"/>
      <c r="LEW22"/>
      <c r="LEX22"/>
      <c r="LEY22"/>
      <c r="LEZ22"/>
      <c r="LFA22"/>
      <c r="LFB22"/>
      <c r="LFC22"/>
      <c r="LFD22"/>
      <c r="LFE22"/>
      <c r="LFF22"/>
      <c r="LFG22"/>
      <c r="LFH22"/>
      <c r="LFI22"/>
      <c r="LFJ22"/>
      <c r="LFK22"/>
      <c r="LFL22"/>
      <c r="LFM22"/>
      <c r="LFN22"/>
      <c r="LFO22"/>
      <c r="LFP22"/>
      <c r="LFQ22"/>
      <c r="LFR22"/>
      <c r="LFS22"/>
      <c r="LFT22"/>
      <c r="LFU22"/>
      <c r="LFV22"/>
      <c r="LFW22"/>
      <c r="LFX22"/>
      <c r="LFY22"/>
      <c r="LFZ22"/>
      <c r="LGA22"/>
      <c r="LGB22"/>
      <c r="LGC22"/>
      <c r="LGD22"/>
      <c r="LGE22"/>
      <c r="LGF22"/>
      <c r="LGG22"/>
      <c r="LGH22"/>
      <c r="LGI22"/>
      <c r="LGJ22"/>
      <c r="LGK22"/>
      <c r="LGL22"/>
      <c r="LGM22"/>
      <c r="LGN22"/>
      <c r="LGO22"/>
      <c r="LGP22"/>
      <c r="LGQ22"/>
      <c r="LGR22"/>
      <c r="LGS22"/>
      <c r="LGT22"/>
      <c r="LGU22"/>
      <c r="LGV22"/>
      <c r="LGW22"/>
      <c r="LGX22"/>
      <c r="LGY22"/>
      <c r="LGZ22"/>
      <c r="LHA22"/>
      <c r="LHB22"/>
      <c r="LHC22"/>
      <c r="LHD22"/>
      <c r="LHE22"/>
      <c r="LHF22"/>
      <c r="LHG22"/>
      <c r="LHH22"/>
      <c r="LHI22"/>
      <c r="LHJ22"/>
      <c r="LHK22"/>
      <c r="LHL22"/>
      <c r="LHM22"/>
      <c r="LHN22"/>
      <c r="LHO22"/>
      <c r="LHP22"/>
      <c r="LHQ22"/>
      <c r="LHR22"/>
      <c r="LHS22"/>
      <c r="LHT22"/>
      <c r="LHU22"/>
      <c r="LHV22"/>
      <c r="LHW22"/>
      <c r="LHX22"/>
      <c r="LHY22"/>
      <c r="LHZ22"/>
      <c r="LIA22"/>
      <c r="LIB22"/>
      <c r="LIC22"/>
      <c r="LID22"/>
      <c r="LIE22"/>
      <c r="LIF22"/>
      <c r="LIG22"/>
      <c r="LIH22"/>
      <c r="LII22"/>
      <c r="LIJ22"/>
      <c r="LIK22"/>
      <c r="LIL22"/>
      <c r="LIM22"/>
      <c r="LIN22"/>
      <c r="LIO22"/>
      <c r="LIP22"/>
      <c r="LIQ22"/>
      <c r="LIR22"/>
      <c r="LIS22"/>
      <c r="LIT22"/>
      <c r="LIU22"/>
      <c r="LIV22"/>
      <c r="LIW22"/>
      <c r="LIX22"/>
      <c r="LIY22"/>
      <c r="LIZ22"/>
      <c r="LJA22"/>
      <c r="LJB22"/>
      <c r="LJC22"/>
      <c r="LJD22"/>
      <c r="LJE22"/>
      <c r="LJF22"/>
      <c r="LJG22"/>
      <c r="LJH22"/>
      <c r="LJI22"/>
      <c r="LJJ22"/>
      <c r="LJK22"/>
      <c r="LJL22"/>
      <c r="LJM22"/>
      <c r="LJN22"/>
      <c r="LJO22"/>
      <c r="LJP22"/>
      <c r="LJQ22"/>
      <c r="LJR22"/>
      <c r="LJS22"/>
      <c r="LJT22"/>
      <c r="LJU22"/>
      <c r="LJV22"/>
      <c r="LJW22"/>
      <c r="LJX22"/>
      <c r="LJY22"/>
      <c r="LJZ22"/>
      <c r="LKA22"/>
      <c r="LKB22"/>
      <c r="LKC22"/>
      <c r="LKD22"/>
      <c r="LKE22"/>
      <c r="LKF22"/>
      <c r="LKG22"/>
      <c r="LKH22"/>
      <c r="LKI22"/>
      <c r="LKJ22"/>
      <c r="LKK22"/>
      <c r="LKL22"/>
      <c r="LKM22"/>
      <c r="LKN22"/>
      <c r="LKO22"/>
      <c r="LKP22"/>
      <c r="LKQ22"/>
      <c r="LKR22"/>
      <c r="LKS22"/>
      <c r="LKT22"/>
      <c r="LKU22"/>
      <c r="LKV22"/>
      <c r="LKW22"/>
      <c r="LKX22"/>
      <c r="LKY22"/>
      <c r="LKZ22"/>
      <c r="LLA22"/>
      <c r="LLB22"/>
      <c r="LLC22"/>
      <c r="LLD22"/>
      <c r="LLE22"/>
      <c r="LLF22"/>
      <c r="LLG22"/>
      <c r="LLH22"/>
      <c r="LLI22"/>
      <c r="LLJ22"/>
      <c r="LLK22"/>
      <c r="LLL22"/>
      <c r="LLM22"/>
      <c r="LLN22"/>
      <c r="LLO22"/>
      <c r="LLP22"/>
      <c r="LLQ22"/>
      <c r="LLR22"/>
      <c r="LLS22"/>
      <c r="LLT22"/>
      <c r="LLU22"/>
      <c r="LLV22"/>
      <c r="LLW22"/>
      <c r="LLX22"/>
      <c r="LLY22"/>
      <c r="LLZ22"/>
      <c r="LMA22"/>
      <c r="LMB22"/>
      <c r="LMC22"/>
      <c r="LMD22"/>
      <c r="LME22"/>
      <c r="LMF22"/>
      <c r="LMG22"/>
      <c r="LMH22"/>
      <c r="LMI22"/>
      <c r="LMJ22"/>
      <c r="LMK22"/>
      <c r="LML22"/>
      <c r="LMM22"/>
      <c r="LMN22"/>
      <c r="LMO22"/>
      <c r="LMP22"/>
      <c r="LMQ22"/>
      <c r="LMR22"/>
      <c r="LMS22"/>
      <c r="LMT22"/>
      <c r="LMU22"/>
      <c r="LMV22"/>
      <c r="LMW22"/>
      <c r="LMX22"/>
      <c r="LMY22"/>
      <c r="LMZ22"/>
      <c r="LNA22"/>
      <c r="LNB22"/>
      <c r="LNC22"/>
      <c r="LND22"/>
      <c r="LNE22"/>
      <c r="LNF22"/>
      <c r="LNG22"/>
      <c r="LNH22"/>
      <c r="LNI22"/>
      <c r="LNJ22"/>
      <c r="LNK22"/>
      <c r="LNL22"/>
      <c r="LNM22"/>
      <c r="LNN22"/>
      <c r="LNO22"/>
      <c r="LNP22"/>
      <c r="LNQ22"/>
      <c r="LNR22"/>
      <c r="LNS22"/>
      <c r="LNT22"/>
      <c r="LNU22"/>
      <c r="LNV22"/>
      <c r="LNW22"/>
      <c r="LNX22"/>
      <c r="LNY22"/>
      <c r="LNZ22"/>
      <c r="LOA22"/>
      <c r="LOB22"/>
      <c r="LOC22"/>
      <c r="LOD22"/>
      <c r="LOE22"/>
      <c r="LOF22"/>
      <c r="LOG22"/>
      <c r="LOH22"/>
      <c r="LOI22"/>
      <c r="LOJ22"/>
      <c r="LOK22"/>
      <c r="LOL22"/>
      <c r="LOM22"/>
      <c r="LON22"/>
      <c r="LOO22"/>
      <c r="LOP22"/>
      <c r="LOQ22"/>
      <c r="LOR22"/>
      <c r="LOS22"/>
      <c r="LOT22"/>
      <c r="LOU22"/>
      <c r="LOV22"/>
      <c r="LOW22"/>
      <c r="LOX22"/>
      <c r="LOY22"/>
      <c r="LOZ22"/>
      <c r="LPA22"/>
      <c r="LPB22"/>
      <c r="LPC22"/>
      <c r="LPD22"/>
      <c r="LPE22"/>
      <c r="LPF22"/>
      <c r="LPG22"/>
      <c r="LPH22"/>
      <c r="LPI22"/>
      <c r="LPJ22"/>
      <c r="LPK22"/>
      <c r="LPL22"/>
      <c r="LPM22"/>
      <c r="LPN22"/>
      <c r="LPO22"/>
      <c r="LPP22"/>
      <c r="LPQ22"/>
      <c r="LPR22"/>
      <c r="LPS22"/>
      <c r="LPT22"/>
      <c r="LPU22"/>
      <c r="LPV22"/>
      <c r="LPW22"/>
      <c r="LPX22"/>
      <c r="LPY22"/>
      <c r="LPZ22"/>
      <c r="LQA22"/>
      <c r="LQB22"/>
      <c r="LQC22"/>
      <c r="LQD22"/>
      <c r="LQE22"/>
      <c r="LQF22"/>
      <c r="LQG22"/>
      <c r="LQH22"/>
      <c r="LQI22"/>
      <c r="LQJ22"/>
      <c r="LQK22"/>
      <c r="LQL22"/>
      <c r="LQM22"/>
      <c r="LQN22"/>
      <c r="LQO22"/>
      <c r="LQP22"/>
      <c r="LQQ22"/>
      <c r="LQR22"/>
      <c r="LQS22"/>
      <c r="LQT22"/>
      <c r="LQU22"/>
      <c r="LQV22"/>
      <c r="LQW22"/>
      <c r="LQX22"/>
      <c r="LQY22"/>
      <c r="LQZ22"/>
      <c r="LRA22"/>
      <c r="LRB22"/>
      <c r="LRC22"/>
      <c r="LRD22"/>
      <c r="LRE22"/>
      <c r="LRF22"/>
      <c r="LRG22"/>
      <c r="LRH22"/>
      <c r="LRI22"/>
      <c r="LRJ22"/>
      <c r="LRK22"/>
      <c r="LRL22"/>
      <c r="LRM22"/>
      <c r="LRN22"/>
      <c r="LRO22"/>
      <c r="LRP22"/>
      <c r="LRQ22"/>
      <c r="LRR22"/>
      <c r="LRS22"/>
      <c r="LRT22"/>
      <c r="LRU22"/>
      <c r="LRV22"/>
      <c r="LRW22"/>
      <c r="LRX22"/>
      <c r="LRY22"/>
      <c r="LRZ22"/>
      <c r="LSA22"/>
      <c r="LSB22"/>
      <c r="LSC22"/>
      <c r="LSD22"/>
      <c r="LSE22"/>
      <c r="LSF22"/>
      <c r="LSG22"/>
      <c r="LSH22"/>
      <c r="LSI22"/>
      <c r="LSJ22"/>
      <c r="LSK22"/>
      <c r="LSL22"/>
      <c r="LSM22"/>
      <c r="LSN22"/>
      <c r="LSO22"/>
      <c r="LSP22"/>
      <c r="LSQ22"/>
      <c r="LSR22"/>
      <c r="LSS22"/>
      <c r="LST22"/>
      <c r="LSU22"/>
      <c r="LSV22"/>
      <c r="LSW22"/>
      <c r="LSX22"/>
      <c r="LSY22"/>
      <c r="LSZ22"/>
      <c r="LTA22"/>
      <c r="LTB22"/>
      <c r="LTC22"/>
      <c r="LTD22"/>
      <c r="LTE22"/>
      <c r="LTF22"/>
      <c r="LTG22"/>
      <c r="LTH22"/>
      <c r="LTI22"/>
      <c r="LTJ22"/>
      <c r="LTK22"/>
      <c r="LTL22"/>
      <c r="LTM22"/>
      <c r="LTN22"/>
      <c r="LTO22"/>
      <c r="LTP22"/>
      <c r="LTQ22"/>
      <c r="LTR22"/>
      <c r="LTS22"/>
      <c r="LTT22"/>
      <c r="LTU22"/>
      <c r="LTV22"/>
      <c r="LTW22"/>
      <c r="LTX22"/>
      <c r="LTY22"/>
      <c r="LTZ22"/>
      <c r="LUA22"/>
      <c r="LUB22"/>
      <c r="LUC22"/>
      <c r="LUD22"/>
      <c r="LUE22"/>
      <c r="LUF22"/>
      <c r="LUG22"/>
      <c r="LUH22"/>
      <c r="LUI22"/>
      <c r="LUJ22"/>
      <c r="LUK22"/>
      <c r="LUL22"/>
      <c r="LUM22"/>
      <c r="LUN22"/>
      <c r="LUO22"/>
      <c r="LUP22"/>
      <c r="LUQ22"/>
      <c r="LUR22"/>
      <c r="LUS22"/>
      <c r="LUT22"/>
      <c r="LUU22"/>
      <c r="LUV22"/>
      <c r="LUW22"/>
      <c r="LUX22"/>
      <c r="LUY22"/>
      <c r="LUZ22"/>
      <c r="LVA22"/>
      <c r="LVB22"/>
      <c r="LVC22"/>
      <c r="LVD22"/>
      <c r="LVE22"/>
      <c r="LVF22"/>
      <c r="LVG22"/>
      <c r="LVH22"/>
      <c r="LVI22"/>
      <c r="LVJ22"/>
      <c r="LVK22"/>
      <c r="LVL22"/>
      <c r="LVM22"/>
      <c r="LVN22"/>
      <c r="LVO22"/>
      <c r="LVP22"/>
      <c r="LVQ22"/>
      <c r="LVR22"/>
      <c r="LVS22"/>
      <c r="LVT22"/>
      <c r="LVU22"/>
      <c r="LVV22"/>
      <c r="LVW22"/>
      <c r="LVX22"/>
      <c r="LVY22"/>
      <c r="LVZ22"/>
      <c r="LWA22"/>
      <c r="LWB22"/>
      <c r="LWC22"/>
      <c r="LWD22"/>
      <c r="LWE22"/>
      <c r="LWF22"/>
      <c r="LWG22"/>
      <c r="LWH22"/>
      <c r="LWI22"/>
      <c r="LWJ22"/>
      <c r="LWK22"/>
      <c r="LWL22"/>
      <c r="LWM22"/>
      <c r="LWN22"/>
      <c r="LWO22"/>
      <c r="LWP22"/>
      <c r="LWQ22"/>
      <c r="LWR22"/>
      <c r="LWS22"/>
      <c r="LWT22"/>
      <c r="LWU22"/>
      <c r="LWV22"/>
      <c r="LWW22"/>
      <c r="LWX22"/>
      <c r="LWY22"/>
      <c r="LWZ22"/>
      <c r="LXA22"/>
      <c r="LXB22"/>
      <c r="LXC22"/>
      <c r="LXD22"/>
      <c r="LXE22"/>
      <c r="LXF22"/>
      <c r="LXG22"/>
      <c r="LXH22"/>
      <c r="LXI22"/>
      <c r="LXJ22"/>
      <c r="LXK22"/>
      <c r="LXL22"/>
      <c r="LXM22"/>
      <c r="LXN22"/>
      <c r="LXO22"/>
      <c r="LXP22"/>
      <c r="LXQ22"/>
      <c r="LXR22"/>
      <c r="LXS22"/>
      <c r="LXT22"/>
      <c r="LXU22"/>
      <c r="LXV22"/>
      <c r="LXW22"/>
      <c r="LXX22"/>
      <c r="LXY22"/>
      <c r="LXZ22"/>
      <c r="LYA22"/>
      <c r="LYB22"/>
      <c r="LYC22"/>
      <c r="LYD22"/>
      <c r="LYE22"/>
      <c r="LYF22"/>
      <c r="LYG22"/>
      <c r="LYH22"/>
      <c r="LYI22"/>
      <c r="LYJ22"/>
      <c r="LYK22"/>
      <c r="LYL22"/>
      <c r="LYM22"/>
      <c r="LYN22"/>
      <c r="LYO22"/>
      <c r="LYP22"/>
      <c r="LYQ22"/>
      <c r="LYR22"/>
      <c r="LYS22"/>
      <c r="LYT22"/>
      <c r="LYU22"/>
      <c r="LYV22"/>
      <c r="LYW22"/>
      <c r="LYX22"/>
      <c r="LYY22"/>
      <c r="LYZ22"/>
      <c r="LZA22"/>
      <c r="LZB22"/>
      <c r="LZC22"/>
      <c r="LZD22"/>
      <c r="LZE22"/>
      <c r="LZF22"/>
      <c r="LZG22"/>
      <c r="LZH22"/>
      <c r="LZI22"/>
      <c r="LZJ22"/>
      <c r="LZK22"/>
      <c r="LZL22"/>
      <c r="LZM22"/>
      <c r="LZN22"/>
      <c r="LZO22"/>
      <c r="LZP22"/>
      <c r="LZQ22"/>
      <c r="LZR22"/>
      <c r="LZS22"/>
      <c r="LZT22"/>
      <c r="LZU22"/>
      <c r="LZV22"/>
      <c r="LZW22"/>
      <c r="LZX22"/>
      <c r="LZY22"/>
      <c r="LZZ22"/>
      <c r="MAA22"/>
      <c r="MAB22"/>
      <c r="MAC22"/>
      <c r="MAD22"/>
      <c r="MAE22"/>
      <c r="MAF22"/>
      <c r="MAG22"/>
      <c r="MAH22"/>
      <c r="MAI22"/>
      <c r="MAJ22"/>
      <c r="MAK22"/>
      <c r="MAL22"/>
      <c r="MAM22"/>
      <c r="MAN22"/>
      <c r="MAO22"/>
      <c r="MAP22"/>
      <c r="MAQ22"/>
      <c r="MAR22"/>
      <c r="MAS22"/>
      <c r="MAT22"/>
      <c r="MAU22"/>
      <c r="MAV22"/>
      <c r="MAW22"/>
      <c r="MAX22"/>
      <c r="MAY22"/>
      <c r="MAZ22"/>
      <c r="MBA22"/>
      <c r="MBB22"/>
      <c r="MBC22"/>
      <c r="MBD22"/>
      <c r="MBE22"/>
      <c r="MBF22"/>
      <c r="MBG22"/>
      <c r="MBH22"/>
      <c r="MBI22"/>
      <c r="MBJ22"/>
      <c r="MBK22"/>
      <c r="MBL22"/>
      <c r="MBM22"/>
      <c r="MBN22"/>
      <c r="MBO22"/>
      <c r="MBP22"/>
      <c r="MBQ22"/>
      <c r="MBR22"/>
      <c r="MBS22"/>
      <c r="MBT22"/>
      <c r="MBU22"/>
      <c r="MBV22"/>
      <c r="MBW22"/>
      <c r="MBX22"/>
      <c r="MBY22"/>
      <c r="MBZ22"/>
      <c r="MCA22"/>
      <c r="MCB22"/>
      <c r="MCC22"/>
      <c r="MCD22"/>
      <c r="MCE22"/>
      <c r="MCF22"/>
      <c r="MCG22"/>
      <c r="MCH22"/>
      <c r="MCI22"/>
      <c r="MCJ22"/>
      <c r="MCK22"/>
      <c r="MCL22"/>
      <c r="MCM22"/>
      <c r="MCN22"/>
      <c r="MCO22"/>
      <c r="MCP22"/>
      <c r="MCQ22"/>
      <c r="MCR22"/>
      <c r="MCS22"/>
      <c r="MCT22"/>
      <c r="MCU22"/>
      <c r="MCV22"/>
      <c r="MCW22"/>
      <c r="MCX22"/>
      <c r="MCY22"/>
      <c r="MCZ22"/>
      <c r="MDA22"/>
      <c r="MDB22"/>
      <c r="MDC22"/>
      <c r="MDD22"/>
      <c r="MDE22"/>
      <c r="MDF22"/>
      <c r="MDG22"/>
      <c r="MDH22"/>
      <c r="MDI22"/>
      <c r="MDJ22"/>
      <c r="MDK22"/>
      <c r="MDL22"/>
      <c r="MDM22"/>
      <c r="MDN22"/>
      <c r="MDO22"/>
      <c r="MDP22"/>
      <c r="MDQ22"/>
      <c r="MDR22"/>
      <c r="MDS22"/>
      <c r="MDT22"/>
      <c r="MDU22"/>
      <c r="MDV22"/>
      <c r="MDW22"/>
      <c r="MDX22"/>
      <c r="MDY22"/>
      <c r="MDZ22"/>
      <c r="MEA22"/>
      <c r="MEB22"/>
      <c r="MEC22"/>
      <c r="MED22"/>
      <c r="MEE22"/>
      <c r="MEF22"/>
      <c r="MEG22"/>
      <c r="MEH22"/>
      <c r="MEI22"/>
      <c r="MEJ22"/>
      <c r="MEK22"/>
      <c r="MEL22"/>
      <c r="MEM22"/>
      <c r="MEN22"/>
      <c r="MEO22"/>
      <c r="MEP22"/>
      <c r="MEQ22"/>
      <c r="MER22"/>
      <c r="MES22"/>
      <c r="MET22"/>
      <c r="MEU22"/>
      <c r="MEV22"/>
      <c r="MEW22"/>
      <c r="MEX22"/>
      <c r="MEY22"/>
      <c r="MEZ22"/>
      <c r="MFA22"/>
      <c r="MFB22"/>
      <c r="MFC22"/>
      <c r="MFD22"/>
      <c r="MFE22"/>
      <c r="MFF22"/>
      <c r="MFG22"/>
      <c r="MFH22"/>
      <c r="MFI22"/>
      <c r="MFJ22"/>
      <c r="MFK22"/>
      <c r="MFL22"/>
      <c r="MFM22"/>
      <c r="MFN22"/>
      <c r="MFO22"/>
      <c r="MFP22"/>
      <c r="MFQ22"/>
      <c r="MFR22"/>
      <c r="MFS22"/>
      <c r="MFT22"/>
      <c r="MFU22"/>
      <c r="MFV22"/>
      <c r="MFW22"/>
      <c r="MFX22"/>
      <c r="MFY22"/>
      <c r="MFZ22"/>
      <c r="MGA22"/>
      <c r="MGB22"/>
      <c r="MGC22"/>
      <c r="MGD22"/>
      <c r="MGE22"/>
      <c r="MGF22"/>
      <c r="MGG22"/>
      <c r="MGH22"/>
      <c r="MGI22"/>
      <c r="MGJ22"/>
      <c r="MGK22"/>
      <c r="MGL22"/>
      <c r="MGM22"/>
      <c r="MGN22"/>
      <c r="MGO22"/>
      <c r="MGP22"/>
      <c r="MGQ22"/>
      <c r="MGR22"/>
      <c r="MGS22"/>
      <c r="MGT22"/>
      <c r="MGU22"/>
      <c r="MGV22"/>
      <c r="MGW22"/>
      <c r="MGX22"/>
      <c r="MGY22"/>
      <c r="MGZ22"/>
      <c r="MHA22"/>
      <c r="MHB22"/>
      <c r="MHC22"/>
      <c r="MHD22"/>
      <c r="MHE22"/>
      <c r="MHF22"/>
      <c r="MHG22"/>
      <c r="MHH22"/>
      <c r="MHI22"/>
      <c r="MHJ22"/>
      <c r="MHK22"/>
      <c r="MHL22"/>
      <c r="MHM22"/>
      <c r="MHN22"/>
      <c r="MHO22"/>
      <c r="MHP22"/>
      <c r="MHQ22"/>
      <c r="MHR22"/>
      <c r="MHS22"/>
      <c r="MHT22"/>
      <c r="MHU22"/>
      <c r="MHV22"/>
      <c r="MHW22"/>
      <c r="MHX22"/>
      <c r="MHY22"/>
      <c r="MHZ22"/>
      <c r="MIA22"/>
      <c r="MIB22"/>
      <c r="MIC22"/>
      <c r="MID22"/>
      <c r="MIE22"/>
      <c r="MIF22"/>
      <c r="MIG22"/>
      <c r="MIH22"/>
      <c r="MII22"/>
      <c r="MIJ22"/>
      <c r="MIK22"/>
      <c r="MIL22"/>
      <c r="MIM22"/>
      <c r="MIN22"/>
      <c r="MIO22"/>
      <c r="MIP22"/>
      <c r="MIQ22"/>
      <c r="MIR22"/>
      <c r="MIS22"/>
      <c r="MIT22"/>
      <c r="MIU22"/>
      <c r="MIV22"/>
      <c r="MIW22"/>
      <c r="MIX22"/>
      <c r="MIY22"/>
      <c r="MIZ22"/>
      <c r="MJA22"/>
      <c r="MJB22"/>
      <c r="MJC22"/>
      <c r="MJD22"/>
      <c r="MJE22"/>
      <c r="MJF22"/>
      <c r="MJG22"/>
      <c r="MJH22"/>
      <c r="MJI22"/>
      <c r="MJJ22"/>
      <c r="MJK22"/>
      <c r="MJL22"/>
      <c r="MJM22"/>
      <c r="MJN22"/>
      <c r="MJO22"/>
      <c r="MJP22"/>
      <c r="MJQ22"/>
      <c r="MJR22"/>
      <c r="MJS22"/>
      <c r="MJT22"/>
      <c r="MJU22"/>
      <c r="MJV22"/>
      <c r="MJW22"/>
      <c r="MJX22"/>
      <c r="MJY22"/>
      <c r="MJZ22"/>
      <c r="MKA22"/>
      <c r="MKB22"/>
      <c r="MKC22"/>
      <c r="MKD22"/>
      <c r="MKE22"/>
      <c r="MKF22"/>
      <c r="MKG22"/>
      <c r="MKH22"/>
      <c r="MKI22"/>
      <c r="MKJ22"/>
      <c r="MKK22"/>
      <c r="MKL22"/>
      <c r="MKM22"/>
      <c r="MKN22"/>
      <c r="MKO22"/>
      <c r="MKP22"/>
      <c r="MKQ22"/>
      <c r="MKR22"/>
      <c r="MKS22"/>
      <c r="MKT22"/>
      <c r="MKU22"/>
      <c r="MKV22"/>
      <c r="MKW22"/>
      <c r="MKX22"/>
      <c r="MKY22"/>
      <c r="MKZ22"/>
      <c r="MLA22"/>
      <c r="MLB22"/>
      <c r="MLC22"/>
      <c r="MLD22"/>
      <c r="MLE22"/>
      <c r="MLF22"/>
      <c r="MLG22"/>
      <c r="MLH22"/>
      <c r="MLI22"/>
      <c r="MLJ22"/>
      <c r="MLK22"/>
      <c r="MLL22"/>
      <c r="MLM22"/>
      <c r="MLN22"/>
      <c r="MLO22"/>
      <c r="MLP22"/>
      <c r="MLQ22"/>
      <c r="MLR22"/>
      <c r="MLS22"/>
      <c r="MLT22"/>
      <c r="MLU22"/>
      <c r="MLV22"/>
      <c r="MLW22"/>
      <c r="MLX22"/>
      <c r="MLY22"/>
      <c r="MLZ22"/>
      <c r="MMA22"/>
      <c r="MMB22"/>
      <c r="MMC22"/>
      <c r="MMD22"/>
      <c r="MME22"/>
      <c r="MMF22"/>
      <c r="MMG22"/>
      <c r="MMH22"/>
      <c r="MMI22"/>
      <c r="MMJ22"/>
      <c r="MMK22"/>
      <c r="MML22"/>
      <c r="MMM22"/>
      <c r="MMN22"/>
      <c r="MMO22"/>
      <c r="MMP22"/>
      <c r="MMQ22"/>
      <c r="MMR22"/>
      <c r="MMS22"/>
      <c r="MMT22"/>
      <c r="MMU22"/>
      <c r="MMV22"/>
      <c r="MMW22"/>
      <c r="MMX22"/>
      <c r="MMY22"/>
      <c r="MMZ22"/>
      <c r="MNA22"/>
      <c r="MNB22"/>
      <c r="MNC22"/>
      <c r="MND22"/>
      <c r="MNE22"/>
      <c r="MNF22"/>
      <c r="MNG22"/>
      <c r="MNH22"/>
      <c r="MNI22"/>
      <c r="MNJ22"/>
      <c r="MNK22"/>
      <c r="MNL22"/>
      <c r="MNM22"/>
      <c r="MNN22"/>
      <c r="MNO22"/>
      <c r="MNP22"/>
      <c r="MNQ22"/>
      <c r="MNR22"/>
      <c r="MNS22"/>
      <c r="MNT22"/>
      <c r="MNU22"/>
      <c r="MNV22"/>
      <c r="MNW22"/>
      <c r="MNX22"/>
      <c r="MNY22"/>
      <c r="MNZ22"/>
      <c r="MOA22"/>
      <c r="MOB22"/>
      <c r="MOC22"/>
      <c r="MOD22"/>
      <c r="MOE22"/>
      <c r="MOF22"/>
      <c r="MOG22"/>
      <c r="MOH22"/>
      <c r="MOI22"/>
      <c r="MOJ22"/>
      <c r="MOK22"/>
      <c r="MOL22"/>
      <c r="MOM22"/>
      <c r="MON22"/>
      <c r="MOO22"/>
      <c r="MOP22"/>
      <c r="MOQ22"/>
      <c r="MOR22"/>
      <c r="MOS22"/>
      <c r="MOT22"/>
      <c r="MOU22"/>
      <c r="MOV22"/>
      <c r="MOW22"/>
      <c r="MOX22"/>
      <c r="MOY22"/>
      <c r="MOZ22"/>
      <c r="MPA22"/>
      <c r="MPB22"/>
      <c r="MPC22"/>
      <c r="MPD22"/>
      <c r="MPE22"/>
      <c r="MPF22"/>
      <c r="MPG22"/>
      <c r="MPH22"/>
      <c r="MPI22"/>
      <c r="MPJ22"/>
      <c r="MPK22"/>
      <c r="MPL22"/>
      <c r="MPM22"/>
      <c r="MPN22"/>
      <c r="MPO22"/>
      <c r="MPP22"/>
      <c r="MPQ22"/>
      <c r="MPR22"/>
      <c r="MPS22"/>
      <c r="MPT22"/>
      <c r="MPU22"/>
      <c r="MPV22"/>
      <c r="MPW22"/>
      <c r="MPX22"/>
      <c r="MPY22"/>
      <c r="MPZ22"/>
      <c r="MQA22"/>
      <c r="MQB22"/>
      <c r="MQC22"/>
      <c r="MQD22"/>
      <c r="MQE22"/>
      <c r="MQF22"/>
      <c r="MQG22"/>
      <c r="MQH22"/>
      <c r="MQI22"/>
      <c r="MQJ22"/>
      <c r="MQK22"/>
      <c r="MQL22"/>
      <c r="MQM22"/>
      <c r="MQN22"/>
      <c r="MQO22"/>
      <c r="MQP22"/>
      <c r="MQQ22"/>
      <c r="MQR22"/>
      <c r="MQS22"/>
      <c r="MQT22"/>
      <c r="MQU22"/>
      <c r="MQV22"/>
      <c r="MQW22"/>
      <c r="MQX22"/>
      <c r="MQY22"/>
      <c r="MQZ22"/>
      <c r="MRA22"/>
      <c r="MRB22"/>
      <c r="MRC22"/>
      <c r="MRD22"/>
      <c r="MRE22"/>
      <c r="MRF22"/>
      <c r="MRG22"/>
      <c r="MRH22"/>
      <c r="MRI22"/>
      <c r="MRJ22"/>
      <c r="MRK22"/>
      <c r="MRL22"/>
      <c r="MRM22"/>
      <c r="MRN22"/>
      <c r="MRO22"/>
      <c r="MRP22"/>
      <c r="MRQ22"/>
      <c r="MRR22"/>
      <c r="MRS22"/>
      <c r="MRT22"/>
      <c r="MRU22"/>
      <c r="MRV22"/>
      <c r="MRW22"/>
      <c r="MRX22"/>
      <c r="MRY22"/>
      <c r="MRZ22"/>
      <c r="MSA22"/>
      <c r="MSB22"/>
      <c r="MSC22"/>
      <c r="MSD22"/>
      <c r="MSE22"/>
      <c r="MSF22"/>
      <c r="MSG22"/>
      <c r="MSH22"/>
      <c r="MSI22"/>
      <c r="MSJ22"/>
      <c r="MSK22"/>
      <c r="MSL22"/>
      <c r="MSM22"/>
      <c r="MSN22"/>
      <c r="MSO22"/>
      <c r="MSP22"/>
      <c r="MSQ22"/>
      <c r="MSR22"/>
      <c r="MSS22"/>
      <c r="MST22"/>
      <c r="MSU22"/>
      <c r="MSV22"/>
      <c r="MSW22"/>
      <c r="MSX22"/>
      <c r="MSY22"/>
      <c r="MSZ22"/>
      <c r="MTA22"/>
      <c r="MTB22"/>
      <c r="MTC22"/>
      <c r="MTD22"/>
      <c r="MTE22"/>
      <c r="MTF22"/>
      <c r="MTG22"/>
      <c r="MTH22"/>
      <c r="MTI22"/>
      <c r="MTJ22"/>
      <c r="MTK22"/>
      <c r="MTL22"/>
      <c r="MTM22"/>
      <c r="MTN22"/>
      <c r="MTO22"/>
      <c r="MTP22"/>
      <c r="MTQ22"/>
      <c r="MTR22"/>
      <c r="MTS22"/>
      <c r="MTT22"/>
      <c r="MTU22"/>
      <c r="MTV22"/>
      <c r="MTW22"/>
      <c r="MTX22"/>
      <c r="MTY22"/>
      <c r="MTZ22"/>
      <c r="MUA22"/>
      <c r="MUB22"/>
      <c r="MUC22"/>
      <c r="MUD22"/>
      <c r="MUE22"/>
      <c r="MUF22"/>
      <c r="MUG22"/>
      <c r="MUH22"/>
      <c r="MUI22"/>
      <c r="MUJ22"/>
      <c r="MUK22"/>
      <c r="MUL22"/>
      <c r="MUM22"/>
      <c r="MUN22"/>
      <c r="MUO22"/>
      <c r="MUP22"/>
      <c r="MUQ22"/>
      <c r="MUR22"/>
      <c r="MUS22"/>
      <c r="MUT22"/>
      <c r="MUU22"/>
      <c r="MUV22"/>
      <c r="MUW22"/>
      <c r="MUX22"/>
      <c r="MUY22"/>
      <c r="MUZ22"/>
      <c r="MVA22"/>
      <c r="MVB22"/>
      <c r="MVC22"/>
      <c r="MVD22"/>
      <c r="MVE22"/>
      <c r="MVF22"/>
      <c r="MVG22"/>
      <c r="MVH22"/>
      <c r="MVI22"/>
      <c r="MVJ22"/>
      <c r="MVK22"/>
      <c r="MVL22"/>
      <c r="MVM22"/>
      <c r="MVN22"/>
      <c r="MVO22"/>
      <c r="MVP22"/>
      <c r="MVQ22"/>
      <c r="MVR22"/>
      <c r="MVS22"/>
      <c r="MVT22"/>
      <c r="MVU22"/>
      <c r="MVV22"/>
      <c r="MVW22"/>
      <c r="MVX22"/>
      <c r="MVY22"/>
      <c r="MVZ22"/>
      <c r="MWA22"/>
      <c r="MWB22"/>
      <c r="MWC22"/>
      <c r="MWD22"/>
      <c r="MWE22"/>
      <c r="MWF22"/>
      <c r="MWG22"/>
      <c r="MWH22"/>
      <c r="MWI22"/>
      <c r="MWJ22"/>
      <c r="MWK22"/>
      <c r="MWL22"/>
      <c r="MWM22"/>
      <c r="MWN22"/>
      <c r="MWO22"/>
      <c r="MWP22"/>
      <c r="MWQ22"/>
      <c r="MWR22"/>
      <c r="MWS22"/>
      <c r="MWT22"/>
      <c r="MWU22"/>
      <c r="MWV22"/>
      <c r="MWW22"/>
      <c r="MWX22"/>
      <c r="MWY22"/>
      <c r="MWZ22"/>
      <c r="MXA22"/>
      <c r="MXB22"/>
      <c r="MXC22"/>
      <c r="MXD22"/>
      <c r="MXE22"/>
      <c r="MXF22"/>
      <c r="MXG22"/>
      <c r="MXH22"/>
      <c r="MXI22"/>
      <c r="MXJ22"/>
      <c r="MXK22"/>
      <c r="MXL22"/>
      <c r="MXM22"/>
      <c r="MXN22"/>
      <c r="MXO22"/>
      <c r="MXP22"/>
      <c r="MXQ22"/>
      <c r="MXR22"/>
      <c r="MXS22"/>
      <c r="MXT22"/>
      <c r="MXU22"/>
      <c r="MXV22"/>
      <c r="MXW22"/>
      <c r="MXX22"/>
      <c r="MXY22"/>
      <c r="MXZ22"/>
      <c r="MYA22"/>
      <c r="MYB22"/>
      <c r="MYC22"/>
      <c r="MYD22"/>
      <c r="MYE22"/>
      <c r="MYF22"/>
      <c r="MYG22"/>
      <c r="MYH22"/>
      <c r="MYI22"/>
      <c r="MYJ22"/>
      <c r="MYK22"/>
      <c r="MYL22"/>
      <c r="MYM22"/>
      <c r="MYN22"/>
      <c r="MYO22"/>
      <c r="MYP22"/>
      <c r="MYQ22"/>
      <c r="MYR22"/>
      <c r="MYS22"/>
      <c r="MYT22"/>
      <c r="MYU22"/>
      <c r="MYV22"/>
      <c r="MYW22"/>
      <c r="MYX22"/>
      <c r="MYY22"/>
      <c r="MYZ22"/>
      <c r="MZA22"/>
      <c r="MZB22"/>
      <c r="MZC22"/>
      <c r="MZD22"/>
      <c r="MZE22"/>
      <c r="MZF22"/>
      <c r="MZG22"/>
      <c r="MZH22"/>
      <c r="MZI22"/>
      <c r="MZJ22"/>
      <c r="MZK22"/>
      <c r="MZL22"/>
      <c r="MZM22"/>
      <c r="MZN22"/>
      <c r="MZO22"/>
      <c r="MZP22"/>
      <c r="MZQ22"/>
      <c r="MZR22"/>
      <c r="MZS22"/>
      <c r="MZT22"/>
      <c r="MZU22"/>
      <c r="MZV22"/>
      <c r="MZW22"/>
      <c r="MZX22"/>
      <c r="MZY22"/>
      <c r="MZZ22"/>
      <c r="NAA22"/>
      <c r="NAB22"/>
      <c r="NAC22"/>
      <c r="NAD22"/>
      <c r="NAE22"/>
      <c r="NAF22"/>
      <c r="NAG22"/>
      <c r="NAH22"/>
      <c r="NAI22"/>
      <c r="NAJ22"/>
      <c r="NAK22"/>
      <c r="NAL22"/>
      <c r="NAM22"/>
      <c r="NAN22"/>
      <c r="NAO22"/>
      <c r="NAP22"/>
      <c r="NAQ22"/>
      <c r="NAR22"/>
      <c r="NAS22"/>
      <c r="NAT22"/>
      <c r="NAU22"/>
      <c r="NAV22"/>
      <c r="NAW22"/>
      <c r="NAX22"/>
      <c r="NAY22"/>
      <c r="NAZ22"/>
      <c r="NBA22"/>
      <c r="NBB22"/>
      <c r="NBC22"/>
      <c r="NBD22"/>
      <c r="NBE22"/>
      <c r="NBF22"/>
      <c r="NBG22"/>
      <c r="NBH22"/>
      <c r="NBI22"/>
      <c r="NBJ22"/>
      <c r="NBK22"/>
      <c r="NBL22"/>
      <c r="NBM22"/>
      <c r="NBN22"/>
      <c r="NBO22"/>
      <c r="NBP22"/>
      <c r="NBQ22"/>
      <c r="NBR22"/>
      <c r="NBS22"/>
      <c r="NBT22"/>
      <c r="NBU22"/>
      <c r="NBV22"/>
      <c r="NBW22"/>
      <c r="NBX22"/>
      <c r="NBY22"/>
      <c r="NBZ22"/>
      <c r="NCA22"/>
      <c r="NCB22"/>
      <c r="NCC22"/>
      <c r="NCD22"/>
      <c r="NCE22"/>
      <c r="NCF22"/>
      <c r="NCG22"/>
      <c r="NCH22"/>
      <c r="NCI22"/>
      <c r="NCJ22"/>
      <c r="NCK22"/>
      <c r="NCL22"/>
      <c r="NCM22"/>
      <c r="NCN22"/>
      <c r="NCO22"/>
      <c r="NCP22"/>
      <c r="NCQ22"/>
      <c r="NCR22"/>
      <c r="NCS22"/>
      <c r="NCT22"/>
      <c r="NCU22"/>
      <c r="NCV22"/>
      <c r="NCW22"/>
      <c r="NCX22"/>
      <c r="NCY22"/>
      <c r="NCZ22"/>
      <c r="NDA22"/>
      <c r="NDB22"/>
      <c r="NDC22"/>
      <c r="NDD22"/>
      <c r="NDE22"/>
      <c r="NDF22"/>
      <c r="NDG22"/>
      <c r="NDH22"/>
      <c r="NDI22"/>
      <c r="NDJ22"/>
      <c r="NDK22"/>
      <c r="NDL22"/>
      <c r="NDM22"/>
      <c r="NDN22"/>
      <c r="NDO22"/>
      <c r="NDP22"/>
      <c r="NDQ22"/>
      <c r="NDR22"/>
      <c r="NDS22"/>
      <c r="NDT22"/>
      <c r="NDU22"/>
      <c r="NDV22"/>
      <c r="NDW22"/>
      <c r="NDX22"/>
      <c r="NDY22"/>
      <c r="NDZ22"/>
      <c r="NEA22"/>
      <c r="NEB22"/>
      <c r="NEC22"/>
      <c r="NED22"/>
      <c r="NEE22"/>
      <c r="NEF22"/>
      <c r="NEG22"/>
      <c r="NEH22"/>
      <c r="NEI22"/>
      <c r="NEJ22"/>
      <c r="NEK22"/>
      <c r="NEL22"/>
      <c r="NEM22"/>
      <c r="NEN22"/>
      <c r="NEO22"/>
      <c r="NEP22"/>
      <c r="NEQ22"/>
      <c r="NER22"/>
      <c r="NES22"/>
      <c r="NET22"/>
      <c r="NEU22"/>
      <c r="NEV22"/>
      <c r="NEW22"/>
      <c r="NEX22"/>
      <c r="NEY22"/>
      <c r="NEZ22"/>
      <c r="NFA22"/>
      <c r="NFB22"/>
      <c r="NFC22"/>
      <c r="NFD22"/>
      <c r="NFE22"/>
      <c r="NFF22"/>
      <c r="NFG22"/>
      <c r="NFH22"/>
      <c r="NFI22"/>
      <c r="NFJ22"/>
      <c r="NFK22"/>
      <c r="NFL22"/>
      <c r="NFM22"/>
      <c r="NFN22"/>
      <c r="NFO22"/>
      <c r="NFP22"/>
      <c r="NFQ22"/>
      <c r="NFR22"/>
      <c r="NFS22"/>
      <c r="NFT22"/>
      <c r="NFU22"/>
      <c r="NFV22"/>
      <c r="NFW22"/>
      <c r="NFX22"/>
      <c r="NFY22"/>
      <c r="NFZ22"/>
      <c r="NGA22"/>
      <c r="NGB22"/>
      <c r="NGC22"/>
      <c r="NGD22"/>
      <c r="NGE22"/>
      <c r="NGF22"/>
      <c r="NGG22"/>
      <c r="NGH22"/>
      <c r="NGI22"/>
      <c r="NGJ22"/>
      <c r="NGK22"/>
      <c r="NGL22"/>
      <c r="NGM22"/>
      <c r="NGN22"/>
      <c r="NGO22"/>
      <c r="NGP22"/>
      <c r="NGQ22"/>
      <c r="NGR22"/>
      <c r="NGS22"/>
      <c r="NGT22"/>
      <c r="NGU22"/>
      <c r="NGV22"/>
      <c r="NGW22"/>
      <c r="NGX22"/>
      <c r="NGY22"/>
      <c r="NGZ22"/>
      <c r="NHA22"/>
      <c r="NHB22"/>
      <c r="NHC22"/>
      <c r="NHD22"/>
      <c r="NHE22"/>
      <c r="NHF22"/>
      <c r="NHG22"/>
      <c r="NHH22"/>
      <c r="NHI22"/>
      <c r="NHJ22"/>
      <c r="NHK22"/>
      <c r="NHL22"/>
      <c r="NHM22"/>
      <c r="NHN22"/>
      <c r="NHO22"/>
      <c r="NHP22"/>
      <c r="NHQ22"/>
      <c r="NHR22"/>
      <c r="NHS22"/>
      <c r="NHT22"/>
      <c r="NHU22"/>
      <c r="NHV22"/>
      <c r="NHW22"/>
      <c r="NHX22"/>
      <c r="NHY22"/>
      <c r="NHZ22"/>
      <c r="NIA22"/>
      <c r="NIB22"/>
      <c r="NIC22"/>
      <c r="NID22"/>
      <c r="NIE22"/>
      <c r="NIF22"/>
      <c r="NIG22"/>
      <c r="NIH22"/>
      <c r="NII22"/>
      <c r="NIJ22"/>
      <c r="NIK22"/>
      <c r="NIL22"/>
      <c r="NIM22"/>
      <c r="NIN22"/>
      <c r="NIO22"/>
      <c r="NIP22"/>
      <c r="NIQ22"/>
      <c r="NIR22"/>
      <c r="NIS22"/>
      <c r="NIT22"/>
      <c r="NIU22"/>
      <c r="NIV22"/>
      <c r="NIW22"/>
      <c r="NIX22"/>
      <c r="NIY22"/>
      <c r="NIZ22"/>
      <c r="NJA22"/>
      <c r="NJB22"/>
      <c r="NJC22"/>
      <c r="NJD22"/>
      <c r="NJE22"/>
      <c r="NJF22"/>
      <c r="NJG22"/>
      <c r="NJH22"/>
      <c r="NJI22"/>
      <c r="NJJ22"/>
      <c r="NJK22"/>
      <c r="NJL22"/>
      <c r="NJM22"/>
      <c r="NJN22"/>
      <c r="NJO22"/>
      <c r="NJP22"/>
      <c r="NJQ22"/>
      <c r="NJR22"/>
      <c r="NJS22"/>
      <c r="NJT22"/>
      <c r="NJU22"/>
      <c r="NJV22"/>
      <c r="NJW22"/>
      <c r="NJX22"/>
      <c r="NJY22"/>
      <c r="NJZ22"/>
      <c r="NKA22"/>
      <c r="NKB22"/>
      <c r="NKC22"/>
      <c r="NKD22"/>
      <c r="NKE22"/>
      <c r="NKF22"/>
      <c r="NKG22"/>
      <c r="NKH22"/>
      <c r="NKI22"/>
      <c r="NKJ22"/>
      <c r="NKK22"/>
      <c r="NKL22"/>
      <c r="NKM22"/>
      <c r="NKN22"/>
      <c r="NKO22"/>
      <c r="NKP22"/>
      <c r="NKQ22"/>
      <c r="NKR22"/>
      <c r="NKS22"/>
      <c r="NKT22"/>
      <c r="NKU22"/>
      <c r="NKV22"/>
      <c r="NKW22"/>
      <c r="NKX22"/>
      <c r="NKY22"/>
      <c r="NKZ22"/>
      <c r="NLA22"/>
      <c r="NLB22"/>
      <c r="NLC22"/>
      <c r="NLD22"/>
      <c r="NLE22"/>
      <c r="NLF22"/>
      <c r="NLG22"/>
      <c r="NLH22"/>
      <c r="NLI22"/>
      <c r="NLJ22"/>
      <c r="NLK22"/>
      <c r="NLL22"/>
      <c r="NLM22"/>
      <c r="NLN22"/>
      <c r="NLO22"/>
      <c r="NLP22"/>
      <c r="NLQ22"/>
      <c r="NLR22"/>
      <c r="NLS22"/>
      <c r="NLT22"/>
      <c r="NLU22"/>
      <c r="NLV22"/>
      <c r="NLW22"/>
      <c r="NLX22"/>
      <c r="NLY22"/>
      <c r="NLZ22"/>
      <c r="NMA22"/>
      <c r="NMB22"/>
      <c r="NMC22"/>
      <c r="NMD22"/>
      <c r="NME22"/>
      <c r="NMF22"/>
      <c r="NMG22"/>
      <c r="NMH22"/>
      <c r="NMI22"/>
      <c r="NMJ22"/>
      <c r="NMK22"/>
      <c r="NML22"/>
      <c r="NMM22"/>
      <c r="NMN22"/>
      <c r="NMO22"/>
      <c r="NMP22"/>
      <c r="NMQ22"/>
      <c r="NMR22"/>
      <c r="NMS22"/>
      <c r="NMT22"/>
      <c r="NMU22"/>
      <c r="NMV22"/>
      <c r="NMW22"/>
      <c r="NMX22"/>
      <c r="NMY22"/>
      <c r="NMZ22"/>
      <c r="NNA22"/>
      <c r="NNB22"/>
      <c r="NNC22"/>
      <c r="NND22"/>
      <c r="NNE22"/>
      <c r="NNF22"/>
      <c r="NNG22"/>
      <c r="NNH22"/>
      <c r="NNI22"/>
      <c r="NNJ22"/>
      <c r="NNK22"/>
      <c r="NNL22"/>
      <c r="NNM22"/>
      <c r="NNN22"/>
      <c r="NNO22"/>
      <c r="NNP22"/>
      <c r="NNQ22"/>
      <c r="NNR22"/>
      <c r="NNS22"/>
      <c r="NNT22"/>
      <c r="NNU22"/>
      <c r="NNV22"/>
      <c r="NNW22"/>
      <c r="NNX22"/>
      <c r="NNY22"/>
      <c r="NNZ22"/>
      <c r="NOA22"/>
      <c r="NOB22"/>
      <c r="NOC22"/>
      <c r="NOD22"/>
      <c r="NOE22"/>
      <c r="NOF22"/>
      <c r="NOG22"/>
      <c r="NOH22"/>
      <c r="NOI22"/>
      <c r="NOJ22"/>
      <c r="NOK22"/>
      <c r="NOL22"/>
      <c r="NOM22"/>
      <c r="NON22"/>
      <c r="NOO22"/>
      <c r="NOP22"/>
      <c r="NOQ22"/>
      <c r="NOR22"/>
      <c r="NOS22"/>
      <c r="NOT22"/>
      <c r="NOU22"/>
      <c r="NOV22"/>
      <c r="NOW22"/>
      <c r="NOX22"/>
      <c r="NOY22"/>
      <c r="NOZ22"/>
      <c r="NPA22"/>
      <c r="NPB22"/>
      <c r="NPC22"/>
      <c r="NPD22"/>
      <c r="NPE22"/>
      <c r="NPF22"/>
      <c r="NPG22"/>
      <c r="NPH22"/>
      <c r="NPI22"/>
      <c r="NPJ22"/>
      <c r="NPK22"/>
      <c r="NPL22"/>
      <c r="NPM22"/>
      <c r="NPN22"/>
      <c r="NPO22"/>
      <c r="NPP22"/>
      <c r="NPQ22"/>
      <c r="NPR22"/>
      <c r="NPS22"/>
      <c r="NPT22"/>
      <c r="NPU22"/>
      <c r="NPV22"/>
      <c r="NPW22"/>
      <c r="NPX22"/>
      <c r="NPY22"/>
      <c r="NPZ22"/>
      <c r="NQA22"/>
      <c r="NQB22"/>
      <c r="NQC22"/>
      <c r="NQD22"/>
      <c r="NQE22"/>
      <c r="NQF22"/>
      <c r="NQG22"/>
      <c r="NQH22"/>
      <c r="NQI22"/>
      <c r="NQJ22"/>
      <c r="NQK22"/>
      <c r="NQL22"/>
      <c r="NQM22"/>
      <c r="NQN22"/>
      <c r="NQO22"/>
      <c r="NQP22"/>
      <c r="NQQ22"/>
      <c r="NQR22"/>
      <c r="NQS22"/>
      <c r="NQT22"/>
      <c r="NQU22"/>
      <c r="NQV22"/>
      <c r="NQW22"/>
      <c r="NQX22"/>
      <c r="NQY22"/>
      <c r="NQZ22"/>
      <c r="NRA22"/>
      <c r="NRB22"/>
      <c r="NRC22"/>
      <c r="NRD22"/>
      <c r="NRE22"/>
      <c r="NRF22"/>
      <c r="NRG22"/>
      <c r="NRH22"/>
      <c r="NRI22"/>
      <c r="NRJ22"/>
      <c r="NRK22"/>
      <c r="NRL22"/>
      <c r="NRM22"/>
      <c r="NRN22"/>
      <c r="NRO22"/>
      <c r="NRP22"/>
      <c r="NRQ22"/>
      <c r="NRR22"/>
      <c r="NRS22"/>
      <c r="NRT22"/>
      <c r="NRU22"/>
      <c r="NRV22"/>
      <c r="NRW22"/>
      <c r="NRX22"/>
      <c r="NRY22"/>
      <c r="NRZ22"/>
      <c r="NSA22"/>
      <c r="NSB22"/>
      <c r="NSC22"/>
      <c r="NSD22"/>
      <c r="NSE22"/>
      <c r="NSF22"/>
      <c r="NSG22"/>
      <c r="NSH22"/>
      <c r="NSI22"/>
      <c r="NSJ22"/>
      <c r="NSK22"/>
      <c r="NSL22"/>
      <c r="NSM22"/>
      <c r="NSN22"/>
      <c r="NSO22"/>
      <c r="NSP22"/>
      <c r="NSQ22"/>
      <c r="NSR22"/>
      <c r="NSS22"/>
      <c r="NST22"/>
      <c r="NSU22"/>
      <c r="NSV22"/>
      <c r="NSW22"/>
      <c r="NSX22"/>
      <c r="NSY22"/>
      <c r="NSZ22"/>
      <c r="NTA22"/>
      <c r="NTB22"/>
      <c r="NTC22"/>
      <c r="NTD22"/>
      <c r="NTE22"/>
      <c r="NTF22"/>
      <c r="NTG22"/>
      <c r="NTH22"/>
      <c r="NTI22"/>
      <c r="NTJ22"/>
      <c r="NTK22"/>
      <c r="NTL22"/>
      <c r="NTM22"/>
      <c r="NTN22"/>
      <c r="NTO22"/>
      <c r="NTP22"/>
      <c r="NTQ22"/>
      <c r="NTR22"/>
      <c r="NTS22"/>
      <c r="NTT22"/>
      <c r="NTU22"/>
      <c r="NTV22"/>
      <c r="NTW22"/>
      <c r="NTX22"/>
      <c r="NTY22"/>
      <c r="NTZ22"/>
      <c r="NUA22"/>
      <c r="NUB22"/>
      <c r="NUC22"/>
      <c r="NUD22"/>
      <c r="NUE22"/>
      <c r="NUF22"/>
      <c r="NUG22"/>
      <c r="NUH22"/>
      <c r="NUI22"/>
      <c r="NUJ22"/>
      <c r="NUK22"/>
      <c r="NUL22"/>
      <c r="NUM22"/>
      <c r="NUN22"/>
      <c r="NUO22"/>
      <c r="NUP22"/>
      <c r="NUQ22"/>
      <c r="NUR22"/>
      <c r="NUS22"/>
      <c r="NUT22"/>
      <c r="NUU22"/>
      <c r="NUV22"/>
      <c r="NUW22"/>
      <c r="NUX22"/>
      <c r="NUY22"/>
      <c r="NUZ22"/>
      <c r="NVA22"/>
      <c r="NVB22"/>
      <c r="NVC22"/>
      <c r="NVD22"/>
      <c r="NVE22"/>
      <c r="NVF22"/>
      <c r="NVG22"/>
      <c r="NVH22"/>
      <c r="NVI22"/>
      <c r="NVJ22"/>
      <c r="NVK22"/>
      <c r="NVL22"/>
      <c r="NVM22"/>
      <c r="NVN22"/>
      <c r="NVO22"/>
      <c r="NVP22"/>
      <c r="NVQ22"/>
      <c r="NVR22"/>
      <c r="NVS22"/>
      <c r="NVT22"/>
      <c r="NVU22"/>
      <c r="NVV22"/>
      <c r="NVW22"/>
      <c r="NVX22"/>
      <c r="NVY22"/>
      <c r="NVZ22"/>
      <c r="NWA22"/>
      <c r="NWB22"/>
      <c r="NWC22"/>
      <c r="NWD22"/>
      <c r="NWE22"/>
      <c r="NWF22"/>
      <c r="NWG22"/>
      <c r="NWH22"/>
      <c r="NWI22"/>
      <c r="NWJ22"/>
      <c r="NWK22"/>
      <c r="NWL22"/>
      <c r="NWM22"/>
      <c r="NWN22"/>
      <c r="NWO22"/>
      <c r="NWP22"/>
      <c r="NWQ22"/>
      <c r="NWR22"/>
      <c r="NWS22"/>
      <c r="NWT22"/>
      <c r="NWU22"/>
      <c r="NWV22"/>
      <c r="NWW22"/>
      <c r="NWX22"/>
      <c r="NWY22"/>
      <c r="NWZ22"/>
      <c r="NXA22"/>
      <c r="NXB22"/>
      <c r="NXC22"/>
      <c r="NXD22"/>
      <c r="NXE22"/>
      <c r="NXF22"/>
      <c r="NXG22"/>
      <c r="NXH22"/>
      <c r="NXI22"/>
      <c r="NXJ22"/>
      <c r="NXK22"/>
      <c r="NXL22"/>
      <c r="NXM22"/>
      <c r="NXN22"/>
      <c r="NXO22"/>
      <c r="NXP22"/>
      <c r="NXQ22"/>
      <c r="NXR22"/>
      <c r="NXS22"/>
      <c r="NXT22"/>
      <c r="NXU22"/>
      <c r="NXV22"/>
      <c r="NXW22"/>
      <c r="NXX22"/>
      <c r="NXY22"/>
      <c r="NXZ22"/>
      <c r="NYA22"/>
      <c r="NYB22"/>
      <c r="NYC22"/>
      <c r="NYD22"/>
      <c r="NYE22"/>
      <c r="NYF22"/>
      <c r="NYG22"/>
      <c r="NYH22"/>
      <c r="NYI22"/>
      <c r="NYJ22"/>
      <c r="NYK22"/>
      <c r="NYL22"/>
      <c r="NYM22"/>
      <c r="NYN22"/>
      <c r="NYO22"/>
      <c r="NYP22"/>
      <c r="NYQ22"/>
      <c r="NYR22"/>
      <c r="NYS22"/>
      <c r="NYT22"/>
      <c r="NYU22"/>
      <c r="NYV22"/>
      <c r="NYW22"/>
      <c r="NYX22"/>
      <c r="NYY22"/>
      <c r="NYZ22"/>
      <c r="NZA22"/>
      <c r="NZB22"/>
      <c r="NZC22"/>
      <c r="NZD22"/>
      <c r="NZE22"/>
      <c r="NZF22"/>
      <c r="NZG22"/>
      <c r="NZH22"/>
      <c r="NZI22"/>
      <c r="NZJ22"/>
      <c r="NZK22"/>
      <c r="NZL22"/>
      <c r="NZM22"/>
      <c r="NZN22"/>
      <c r="NZO22"/>
      <c r="NZP22"/>
      <c r="NZQ22"/>
      <c r="NZR22"/>
      <c r="NZS22"/>
      <c r="NZT22"/>
      <c r="NZU22"/>
      <c r="NZV22"/>
      <c r="NZW22"/>
      <c r="NZX22"/>
      <c r="NZY22"/>
      <c r="NZZ22"/>
      <c r="OAA22"/>
      <c r="OAB22"/>
      <c r="OAC22"/>
      <c r="OAD22"/>
      <c r="OAE22"/>
      <c r="OAF22"/>
      <c r="OAG22"/>
      <c r="OAH22"/>
      <c r="OAI22"/>
      <c r="OAJ22"/>
      <c r="OAK22"/>
      <c r="OAL22"/>
      <c r="OAM22"/>
      <c r="OAN22"/>
      <c r="OAO22"/>
      <c r="OAP22"/>
      <c r="OAQ22"/>
      <c r="OAR22"/>
      <c r="OAS22"/>
      <c r="OAT22"/>
      <c r="OAU22"/>
      <c r="OAV22"/>
      <c r="OAW22"/>
      <c r="OAX22"/>
      <c r="OAY22"/>
      <c r="OAZ22"/>
      <c r="OBA22"/>
      <c r="OBB22"/>
      <c r="OBC22"/>
      <c r="OBD22"/>
      <c r="OBE22"/>
      <c r="OBF22"/>
      <c r="OBG22"/>
      <c r="OBH22"/>
      <c r="OBI22"/>
      <c r="OBJ22"/>
      <c r="OBK22"/>
      <c r="OBL22"/>
      <c r="OBM22"/>
      <c r="OBN22"/>
      <c r="OBO22"/>
      <c r="OBP22"/>
      <c r="OBQ22"/>
      <c r="OBR22"/>
      <c r="OBS22"/>
      <c r="OBT22"/>
      <c r="OBU22"/>
      <c r="OBV22"/>
      <c r="OBW22"/>
      <c r="OBX22"/>
      <c r="OBY22"/>
      <c r="OBZ22"/>
      <c r="OCA22"/>
      <c r="OCB22"/>
      <c r="OCC22"/>
      <c r="OCD22"/>
      <c r="OCE22"/>
      <c r="OCF22"/>
      <c r="OCG22"/>
      <c r="OCH22"/>
      <c r="OCI22"/>
      <c r="OCJ22"/>
      <c r="OCK22"/>
      <c r="OCL22"/>
      <c r="OCM22"/>
      <c r="OCN22"/>
      <c r="OCO22"/>
      <c r="OCP22"/>
      <c r="OCQ22"/>
      <c r="OCR22"/>
      <c r="OCS22"/>
      <c r="OCT22"/>
      <c r="OCU22"/>
      <c r="OCV22"/>
      <c r="OCW22"/>
      <c r="OCX22"/>
      <c r="OCY22"/>
      <c r="OCZ22"/>
      <c r="ODA22"/>
      <c r="ODB22"/>
      <c r="ODC22"/>
      <c r="ODD22"/>
      <c r="ODE22"/>
      <c r="ODF22"/>
      <c r="ODG22"/>
      <c r="ODH22"/>
      <c r="ODI22"/>
      <c r="ODJ22"/>
      <c r="ODK22"/>
      <c r="ODL22"/>
      <c r="ODM22"/>
      <c r="ODN22"/>
      <c r="ODO22"/>
      <c r="ODP22"/>
      <c r="ODQ22"/>
      <c r="ODR22"/>
      <c r="ODS22"/>
      <c r="ODT22"/>
      <c r="ODU22"/>
      <c r="ODV22"/>
      <c r="ODW22"/>
      <c r="ODX22"/>
      <c r="ODY22"/>
      <c r="ODZ22"/>
      <c r="OEA22"/>
      <c r="OEB22"/>
      <c r="OEC22"/>
      <c r="OED22"/>
      <c r="OEE22"/>
      <c r="OEF22"/>
      <c r="OEG22"/>
      <c r="OEH22"/>
      <c r="OEI22"/>
      <c r="OEJ22"/>
      <c r="OEK22"/>
      <c r="OEL22"/>
      <c r="OEM22"/>
      <c r="OEN22"/>
      <c r="OEO22"/>
      <c r="OEP22"/>
      <c r="OEQ22"/>
      <c r="OER22"/>
      <c r="OES22"/>
      <c r="OET22"/>
      <c r="OEU22"/>
      <c r="OEV22"/>
      <c r="OEW22"/>
      <c r="OEX22"/>
      <c r="OEY22"/>
      <c r="OEZ22"/>
      <c r="OFA22"/>
      <c r="OFB22"/>
      <c r="OFC22"/>
      <c r="OFD22"/>
      <c r="OFE22"/>
      <c r="OFF22"/>
      <c r="OFG22"/>
      <c r="OFH22"/>
      <c r="OFI22"/>
      <c r="OFJ22"/>
      <c r="OFK22"/>
      <c r="OFL22"/>
      <c r="OFM22"/>
      <c r="OFN22"/>
      <c r="OFO22"/>
      <c r="OFP22"/>
      <c r="OFQ22"/>
      <c r="OFR22"/>
      <c r="OFS22"/>
      <c r="OFT22"/>
      <c r="OFU22"/>
      <c r="OFV22"/>
      <c r="OFW22"/>
      <c r="OFX22"/>
      <c r="OFY22"/>
      <c r="OFZ22"/>
      <c r="OGA22"/>
      <c r="OGB22"/>
      <c r="OGC22"/>
      <c r="OGD22"/>
      <c r="OGE22"/>
      <c r="OGF22"/>
      <c r="OGG22"/>
      <c r="OGH22"/>
      <c r="OGI22"/>
      <c r="OGJ22"/>
      <c r="OGK22"/>
      <c r="OGL22"/>
      <c r="OGM22"/>
      <c r="OGN22"/>
      <c r="OGO22"/>
      <c r="OGP22"/>
      <c r="OGQ22"/>
      <c r="OGR22"/>
      <c r="OGS22"/>
      <c r="OGT22"/>
      <c r="OGU22"/>
      <c r="OGV22"/>
      <c r="OGW22"/>
      <c r="OGX22"/>
      <c r="OGY22"/>
      <c r="OGZ22"/>
      <c r="OHA22"/>
      <c r="OHB22"/>
      <c r="OHC22"/>
      <c r="OHD22"/>
      <c r="OHE22"/>
      <c r="OHF22"/>
      <c r="OHG22"/>
      <c r="OHH22"/>
      <c r="OHI22"/>
      <c r="OHJ22"/>
      <c r="OHK22"/>
      <c r="OHL22"/>
      <c r="OHM22"/>
      <c r="OHN22"/>
      <c r="OHO22"/>
      <c r="OHP22"/>
      <c r="OHQ22"/>
      <c r="OHR22"/>
      <c r="OHS22"/>
      <c r="OHT22"/>
      <c r="OHU22"/>
      <c r="OHV22"/>
      <c r="OHW22"/>
      <c r="OHX22"/>
      <c r="OHY22"/>
      <c r="OHZ22"/>
      <c r="OIA22"/>
      <c r="OIB22"/>
      <c r="OIC22"/>
      <c r="OID22"/>
      <c r="OIE22"/>
      <c r="OIF22"/>
      <c r="OIG22"/>
      <c r="OIH22"/>
      <c r="OII22"/>
      <c r="OIJ22"/>
      <c r="OIK22"/>
      <c r="OIL22"/>
      <c r="OIM22"/>
      <c r="OIN22"/>
      <c r="OIO22"/>
      <c r="OIP22"/>
      <c r="OIQ22"/>
      <c r="OIR22"/>
      <c r="OIS22"/>
      <c r="OIT22"/>
      <c r="OIU22"/>
      <c r="OIV22"/>
      <c r="OIW22"/>
      <c r="OIX22"/>
      <c r="OIY22"/>
      <c r="OIZ22"/>
      <c r="OJA22"/>
      <c r="OJB22"/>
      <c r="OJC22"/>
      <c r="OJD22"/>
      <c r="OJE22"/>
      <c r="OJF22"/>
      <c r="OJG22"/>
      <c r="OJH22"/>
      <c r="OJI22"/>
      <c r="OJJ22"/>
      <c r="OJK22"/>
      <c r="OJL22"/>
      <c r="OJM22"/>
      <c r="OJN22"/>
      <c r="OJO22"/>
      <c r="OJP22"/>
      <c r="OJQ22"/>
      <c r="OJR22"/>
      <c r="OJS22"/>
      <c r="OJT22"/>
      <c r="OJU22"/>
      <c r="OJV22"/>
      <c r="OJW22"/>
      <c r="OJX22"/>
      <c r="OJY22"/>
      <c r="OJZ22"/>
      <c r="OKA22"/>
      <c r="OKB22"/>
      <c r="OKC22"/>
      <c r="OKD22"/>
      <c r="OKE22"/>
      <c r="OKF22"/>
      <c r="OKG22"/>
      <c r="OKH22"/>
      <c r="OKI22"/>
      <c r="OKJ22"/>
      <c r="OKK22"/>
      <c r="OKL22"/>
      <c r="OKM22"/>
      <c r="OKN22"/>
      <c r="OKO22"/>
      <c r="OKP22"/>
      <c r="OKQ22"/>
      <c r="OKR22"/>
      <c r="OKS22"/>
      <c r="OKT22"/>
      <c r="OKU22"/>
      <c r="OKV22"/>
      <c r="OKW22"/>
      <c r="OKX22"/>
      <c r="OKY22"/>
      <c r="OKZ22"/>
      <c r="OLA22"/>
      <c r="OLB22"/>
      <c r="OLC22"/>
      <c r="OLD22"/>
      <c r="OLE22"/>
      <c r="OLF22"/>
      <c r="OLG22"/>
      <c r="OLH22"/>
      <c r="OLI22"/>
      <c r="OLJ22"/>
      <c r="OLK22"/>
      <c r="OLL22"/>
      <c r="OLM22"/>
      <c r="OLN22"/>
      <c r="OLO22"/>
      <c r="OLP22"/>
      <c r="OLQ22"/>
      <c r="OLR22"/>
      <c r="OLS22"/>
      <c r="OLT22"/>
      <c r="OLU22"/>
      <c r="OLV22"/>
      <c r="OLW22"/>
      <c r="OLX22"/>
      <c r="OLY22"/>
      <c r="OLZ22"/>
      <c r="OMA22"/>
      <c r="OMB22"/>
      <c r="OMC22"/>
      <c r="OMD22"/>
      <c r="OME22"/>
      <c r="OMF22"/>
      <c r="OMG22"/>
      <c r="OMH22"/>
      <c r="OMI22"/>
      <c r="OMJ22"/>
      <c r="OMK22"/>
      <c r="OML22"/>
      <c r="OMM22"/>
      <c r="OMN22"/>
      <c r="OMO22"/>
      <c r="OMP22"/>
      <c r="OMQ22"/>
      <c r="OMR22"/>
      <c r="OMS22"/>
      <c r="OMT22"/>
      <c r="OMU22"/>
      <c r="OMV22"/>
      <c r="OMW22"/>
      <c r="OMX22"/>
      <c r="OMY22"/>
      <c r="OMZ22"/>
      <c r="ONA22"/>
      <c r="ONB22"/>
      <c r="ONC22"/>
      <c r="OND22"/>
      <c r="ONE22"/>
      <c r="ONF22"/>
      <c r="ONG22"/>
      <c r="ONH22"/>
      <c r="ONI22"/>
      <c r="ONJ22"/>
      <c r="ONK22"/>
      <c r="ONL22"/>
      <c r="ONM22"/>
      <c r="ONN22"/>
      <c r="ONO22"/>
      <c r="ONP22"/>
      <c r="ONQ22"/>
      <c r="ONR22"/>
      <c r="ONS22"/>
      <c r="ONT22"/>
      <c r="ONU22"/>
      <c r="ONV22"/>
      <c r="ONW22"/>
      <c r="ONX22"/>
      <c r="ONY22"/>
      <c r="ONZ22"/>
      <c r="OOA22"/>
      <c r="OOB22"/>
      <c r="OOC22"/>
      <c r="OOD22"/>
      <c r="OOE22"/>
      <c r="OOF22"/>
      <c r="OOG22"/>
      <c r="OOH22"/>
      <c r="OOI22"/>
      <c r="OOJ22"/>
      <c r="OOK22"/>
      <c r="OOL22"/>
      <c r="OOM22"/>
      <c r="OON22"/>
      <c r="OOO22"/>
      <c r="OOP22"/>
      <c r="OOQ22"/>
      <c r="OOR22"/>
      <c r="OOS22"/>
      <c r="OOT22"/>
      <c r="OOU22"/>
      <c r="OOV22"/>
      <c r="OOW22"/>
      <c r="OOX22"/>
      <c r="OOY22"/>
      <c r="OOZ22"/>
      <c r="OPA22"/>
      <c r="OPB22"/>
      <c r="OPC22"/>
      <c r="OPD22"/>
      <c r="OPE22"/>
      <c r="OPF22"/>
      <c r="OPG22"/>
      <c r="OPH22"/>
      <c r="OPI22"/>
      <c r="OPJ22"/>
      <c r="OPK22"/>
      <c r="OPL22"/>
      <c r="OPM22"/>
      <c r="OPN22"/>
      <c r="OPO22"/>
      <c r="OPP22"/>
      <c r="OPQ22"/>
      <c r="OPR22"/>
      <c r="OPS22"/>
      <c r="OPT22"/>
      <c r="OPU22"/>
      <c r="OPV22"/>
      <c r="OPW22"/>
      <c r="OPX22"/>
      <c r="OPY22"/>
      <c r="OPZ22"/>
      <c r="OQA22"/>
      <c r="OQB22"/>
      <c r="OQC22"/>
      <c r="OQD22"/>
      <c r="OQE22"/>
      <c r="OQF22"/>
      <c r="OQG22"/>
      <c r="OQH22"/>
      <c r="OQI22"/>
      <c r="OQJ22"/>
      <c r="OQK22"/>
      <c r="OQL22"/>
      <c r="OQM22"/>
      <c r="OQN22"/>
      <c r="OQO22"/>
      <c r="OQP22"/>
      <c r="OQQ22"/>
      <c r="OQR22"/>
      <c r="OQS22"/>
      <c r="OQT22"/>
      <c r="OQU22"/>
      <c r="OQV22"/>
      <c r="OQW22"/>
      <c r="OQX22"/>
      <c r="OQY22"/>
      <c r="OQZ22"/>
      <c r="ORA22"/>
      <c r="ORB22"/>
      <c r="ORC22"/>
      <c r="ORD22"/>
      <c r="ORE22"/>
      <c r="ORF22"/>
      <c r="ORG22"/>
      <c r="ORH22"/>
      <c r="ORI22"/>
      <c r="ORJ22"/>
      <c r="ORK22"/>
      <c r="ORL22"/>
      <c r="ORM22"/>
      <c r="ORN22"/>
      <c r="ORO22"/>
      <c r="ORP22"/>
      <c r="ORQ22"/>
      <c r="ORR22"/>
      <c r="ORS22"/>
      <c r="ORT22"/>
      <c r="ORU22"/>
      <c r="ORV22"/>
      <c r="ORW22"/>
      <c r="ORX22"/>
      <c r="ORY22"/>
      <c r="ORZ22"/>
      <c r="OSA22"/>
      <c r="OSB22"/>
      <c r="OSC22"/>
      <c r="OSD22"/>
      <c r="OSE22"/>
      <c r="OSF22"/>
      <c r="OSG22"/>
      <c r="OSH22"/>
      <c r="OSI22"/>
      <c r="OSJ22"/>
      <c r="OSK22"/>
      <c r="OSL22"/>
      <c r="OSM22"/>
      <c r="OSN22"/>
      <c r="OSO22"/>
      <c r="OSP22"/>
      <c r="OSQ22"/>
      <c r="OSR22"/>
      <c r="OSS22"/>
      <c r="OST22"/>
      <c r="OSU22"/>
      <c r="OSV22"/>
      <c r="OSW22"/>
      <c r="OSX22"/>
      <c r="OSY22"/>
      <c r="OSZ22"/>
      <c r="OTA22"/>
      <c r="OTB22"/>
      <c r="OTC22"/>
      <c r="OTD22"/>
      <c r="OTE22"/>
      <c r="OTF22"/>
      <c r="OTG22"/>
      <c r="OTH22"/>
      <c r="OTI22"/>
      <c r="OTJ22"/>
      <c r="OTK22"/>
      <c r="OTL22"/>
      <c r="OTM22"/>
      <c r="OTN22"/>
      <c r="OTO22"/>
      <c r="OTP22"/>
      <c r="OTQ22"/>
      <c r="OTR22"/>
      <c r="OTS22"/>
      <c r="OTT22"/>
      <c r="OTU22"/>
      <c r="OTV22"/>
      <c r="OTW22"/>
      <c r="OTX22"/>
      <c r="OTY22"/>
      <c r="OTZ22"/>
      <c r="OUA22"/>
      <c r="OUB22"/>
      <c r="OUC22"/>
      <c r="OUD22"/>
      <c r="OUE22"/>
      <c r="OUF22"/>
      <c r="OUG22"/>
      <c r="OUH22"/>
      <c r="OUI22"/>
      <c r="OUJ22"/>
      <c r="OUK22"/>
      <c r="OUL22"/>
      <c r="OUM22"/>
      <c r="OUN22"/>
      <c r="OUO22"/>
      <c r="OUP22"/>
      <c r="OUQ22"/>
      <c r="OUR22"/>
      <c r="OUS22"/>
      <c r="OUT22"/>
      <c r="OUU22"/>
      <c r="OUV22"/>
      <c r="OUW22"/>
      <c r="OUX22"/>
      <c r="OUY22"/>
      <c r="OUZ22"/>
      <c r="OVA22"/>
      <c r="OVB22"/>
      <c r="OVC22"/>
      <c r="OVD22"/>
      <c r="OVE22"/>
      <c r="OVF22"/>
      <c r="OVG22"/>
      <c r="OVH22"/>
      <c r="OVI22"/>
      <c r="OVJ22"/>
      <c r="OVK22"/>
      <c r="OVL22"/>
      <c r="OVM22"/>
      <c r="OVN22"/>
      <c r="OVO22"/>
      <c r="OVP22"/>
      <c r="OVQ22"/>
      <c r="OVR22"/>
      <c r="OVS22"/>
      <c r="OVT22"/>
      <c r="OVU22"/>
      <c r="OVV22"/>
      <c r="OVW22"/>
      <c r="OVX22"/>
      <c r="OVY22"/>
      <c r="OVZ22"/>
      <c r="OWA22"/>
      <c r="OWB22"/>
      <c r="OWC22"/>
      <c r="OWD22"/>
      <c r="OWE22"/>
      <c r="OWF22"/>
      <c r="OWG22"/>
      <c r="OWH22"/>
      <c r="OWI22"/>
      <c r="OWJ22"/>
      <c r="OWK22"/>
      <c r="OWL22"/>
      <c r="OWM22"/>
      <c r="OWN22"/>
      <c r="OWO22"/>
      <c r="OWP22"/>
      <c r="OWQ22"/>
      <c r="OWR22"/>
      <c r="OWS22"/>
      <c r="OWT22"/>
      <c r="OWU22"/>
      <c r="OWV22"/>
      <c r="OWW22"/>
      <c r="OWX22"/>
      <c r="OWY22"/>
      <c r="OWZ22"/>
      <c r="OXA22"/>
      <c r="OXB22"/>
      <c r="OXC22"/>
      <c r="OXD22"/>
      <c r="OXE22"/>
      <c r="OXF22"/>
      <c r="OXG22"/>
      <c r="OXH22"/>
      <c r="OXI22"/>
      <c r="OXJ22"/>
      <c r="OXK22"/>
      <c r="OXL22"/>
      <c r="OXM22"/>
      <c r="OXN22"/>
      <c r="OXO22"/>
      <c r="OXP22"/>
      <c r="OXQ22"/>
      <c r="OXR22"/>
      <c r="OXS22"/>
      <c r="OXT22"/>
      <c r="OXU22"/>
      <c r="OXV22"/>
      <c r="OXW22"/>
      <c r="OXX22"/>
      <c r="OXY22"/>
      <c r="OXZ22"/>
      <c r="OYA22"/>
      <c r="OYB22"/>
      <c r="OYC22"/>
      <c r="OYD22"/>
      <c r="OYE22"/>
      <c r="OYF22"/>
      <c r="OYG22"/>
      <c r="OYH22"/>
      <c r="OYI22"/>
      <c r="OYJ22"/>
      <c r="OYK22"/>
      <c r="OYL22"/>
      <c r="OYM22"/>
      <c r="OYN22"/>
      <c r="OYO22"/>
      <c r="OYP22"/>
      <c r="OYQ22"/>
      <c r="OYR22"/>
      <c r="OYS22"/>
      <c r="OYT22"/>
      <c r="OYU22"/>
      <c r="OYV22"/>
      <c r="OYW22"/>
      <c r="OYX22"/>
      <c r="OYY22"/>
      <c r="OYZ22"/>
      <c r="OZA22"/>
      <c r="OZB22"/>
      <c r="OZC22"/>
      <c r="OZD22"/>
      <c r="OZE22"/>
      <c r="OZF22"/>
      <c r="OZG22"/>
      <c r="OZH22"/>
      <c r="OZI22"/>
      <c r="OZJ22"/>
      <c r="OZK22"/>
      <c r="OZL22"/>
      <c r="OZM22"/>
      <c r="OZN22"/>
      <c r="OZO22"/>
      <c r="OZP22"/>
      <c r="OZQ22"/>
      <c r="OZR22"/>
      <c r="OZS22"/>
      <c r="OZT22"/>
      <c r="OZU22"/>
      <c r="OZV22"/>
      <c r="OZW22"/>
      <c r="OZX22"/>
      <c r="OZY22"/>
      <c r="OZZ22"/>
      <c r="PAA22"/>
      <c r="PAB22"/>
      <c r="PAC22"/>
      <c r="PAD22"/>
      <c r="PAE22"/>
      <c r="PAF22"/>
      <c r="PAG22"/>
      <c r="PAH22"/>
      <c r="PAI22"/>
      <c r="PAJ22"/>
      <c r="PAK22"/>
      <c r="PAL22"/>
      <c r="PAM22"/>
      <c r="PAN22"/>
      <c r="PAO22"/>
      <c r="PAP22"/>
      <c r="PAQ22"/>
      <c r="PAR22"/>
      <c r="PAS22"/>
      <c r="PAT22"/>
      <c r="PAU22"/>
      <c r="PAV22"/>
      <c r="PAW22"/>
      <c r="PAX22"/>
      <c r="PAY22"/>
      <c r="PAZ22"/>
      <c r="PBA22"/>
      <c r="PBB22"/>
      <c r="PBC22"/>
      <c r="PBD22"/>
      <c r="PBE22"/>
      <c r="PBF22"/>
      <c r="PBG22"/>
      <c r="PBH22"/>
      <c r="PBI22"/>
      <c r="PBJ22"/>
      <c r="PBK22"/>
      <c r="PBL22"/>
      <c r="PBM22"/>
      <c r="PBN22"/>
      <c r="PBO22"/>
      <c r="PBP22"/>
      <c r="PBQ22"/>
      <c r="PBR22"/>
      <c r="PBS22"/>
      <c r="PBT22"/>
      <c r="PBU22"/>
      <c r="PBV22"/>
      <c r="PBW22"/>
      <c r="PBX22"/>
      <c r="PBY22"/>
      <c r="PBZ22"/>
      <c r="PCA22"/>
      <c r="PCB22"/>
      <c r="PCC22"/>
      <c r="PCD22"/>
      <c r="PCE22"/>
      <c r="PCF22"/>
      <c r="PCG22"/>
      <c r="PCH22"/>
      <c r="PCI22"/>
      <c r="PCJ22"/>
      <c r="PCK22"/>
      <c r="PCL22"/>
      <c r="PCM22"/>
      <c r="PCN22"/>
      <c r="PCO22"/>
      <c r="PCP22"/>
      <c r="PCQ22"/>
      <c r="PCR22"/>
      <c r="PCS22"/>
      <c r="PCT22"/>
      <c r="PCU22"/>
      <c r="PCV22"/>
      <c r="PCW22"/>
      <c r="PCX22"/>
      <c r="PCY22"/>
      <c r="PCZ22"/>
      <c r="PDA22"/>
      <c r="PDB22"/>
      <c r="PDC22"/>
      <c r="PDD22"/>
      <c r="PDE22"/>
      <c r="PDF22"/>
      <c r="PDG22"/>
      <c r="PDH22"/>
      <c r="PDI22"/>
      <c r="PDJ22"/>
      <c r="PDK22"/>
      <c r="PDL22"/>
      <c r="PDM22"/>
      <c r="PDN22"/>
      <c r="PDO22"/>
      <c r="PDP22"/>
      <c r="PDQ22"/>
      <c r="PDR22"/>
      <c r="PDS22"/>
      <c r="PDT22"/>
      <c r="PDU22"/>
      <c r="PDV22"/>
      <c r="PDW22"/>
      <c r="PDX22"/>
      <c r="PDY22"/>
      <c r="PDZ22"/>
      <c r="PEA22"/>
      <c r="PEB22"/>
      <c r="PEC22"/>
      <c r="PED22"/>
      <c r="PEE22"/>
      <c r="PEF22"/>
      <c r="PEG22"/>
      <c r="PEH22"/>
      <c r="PEI22"/>
      <c r="PEJ22"/>
      <c r="PEK22"/>
      <c r="PEL22"/>
      <c r="PEM22"/>
      <c r="PEN22"/>
      <c r="PEO22"/>
      <c r="PEP22"/>
      <c r="PEQ22"/>
      <c r="PER22"/>
      <c r="PES22"/>
      <c r="PET22"/>
      <c r="PEU22"/>
      <c r="PEV22"/>
      <c r="PEW22"/>
      <c r="PEX22"/>
      <c r="PEY22"/>
      <c r="PEZ22"/>
      <c r="PFA22"/>
      <c r="PFB22"/>
      <c r="PFC22"/>
      <c r="PFD22"/>
      <c r="PFE22"/>
      <c r="PFF22"/>
      <c r="PFG22"/>
      <c r="PFH22"/>
      <c r="PFI22"/>
      <c r="PFJ22"/>
      <c r="PFK22"/>
      <c r="PFL22"/>
      <c r="PFM22"/>
      <c r="PFN22"/>
      <c r="PFO22"/>
      <c r="PFP22"/>
      <c r="PFQ22"/>
      <c r="PFR22"/>
      <c r="PFS22"/>
      <c r="PFT22"/>
      <c r="PFU22"/>
      <c r="PFV22"/>
      <c r="PFW22"/>
      <c r="PFX22"/>
      <c r="PFY22"/>
      <c r="PFZ22"/>
      <c r="PGA22"/>
      <c r="PGB22"/>
      <c r="PGC22"/>
      <c r="PGD22"/>
      <c r="PGE22"/>
      <c r="PGF22"/>
      <c r="PGG22"/>
      <c r="PGH22"/>
      <c r="PGI22"/>
      <c r="PGJ22"/>
      <c r="PGK22"/>
      <c r="PGL22"/>
      <c r="PGM22"/>
      <c r="PGN22"/>
      <c r="PGO22"/>
      <c r="PGP22"/>
      <c r="PGQ22"/>
      <c r="PGR22"/>
      <c r="PGS22"/>
      <c r="PGT22"/>
      <c r="PGU22"/>
      <c r="PGV22"/>
      <c r="PGW22"/>
      <c r="PGX22"/>
      <c r="PGY22"/>
      <c r="PGZ22"/>
      <c r="PHA22"/>
      <c r="PHB22"/>
      <c r="PHC22"/>
      <c r="PHD22"/>
      <c r="PHE22"/>
      <c r="PHF22"/>
      <c r="PHG22"/>
      <c r="PHH22"/>
      <c r="PHI22"/>
      <c r="PHJ22"/>
      <c r="PHK22"/>
      <c r="PHL22"/>
      <c r="PHM22"/>
      <c r="PHN22"/>
      <c r="PHO22"/>
      <c r="PHP22"/>
      <c r="PHQ22"/>
      <c r="PHR22"/>
      <c r="PHS22"/>
      <c r="PHT22"/>
      <c r="PHU22"/>
      <c r="PHV22"/>
      <c r="PHW22"/>
      <c r="PHX22"/>
      <c r="PHY22"/>
      <c r="PHZ22"/>
      <c r="PIA22"/>
      <c r="PIB22"/>
      <c r="PIC22"/>
      <c r="PID22"/>
      <c r="PIE22"/>
      <c r="PIF22"/>
      <c r="PIG22"/>
      <c r="PIH22"/>
      <c r="PII22"/>
      <c r="PIJ22"/>
      <c r="PIK22"/>
      <c r="PIL22"/>
      <c r="PIM22"/>
      <c r="PIN22"/>
      <c r="PIO22"/>
      <c r="PIP22"/>
      <c r="PIQ22"/>
      <c r="PIR22"/>
      <c r="PIS22"/>
      <c r="PIT22"/>
      <c r="PIU22"/>
      <c r="PIV22"/>
      <c r="PIW22"/>
      <c r="PIX22"/>
      <c r="PIY22"/>
      <c r="PIZ22"/>
      <c r="PJA22"/>
      <c r="PJB22"/>
      <c r="PJC22"/>
      <c r="PJD22"/>
      <c r="PJE22"/>
      <c r="PJF22"/>
      <c r="PJG22"/>
      <c r="PJH22"/>
      <c r="PJI22"/>
      <c r="PJJ22"/>
      <c r="PJK22"/>
      <c r="PJL22"/>
      <c r="PJM22"/>
      <c r="PJN22"/>
      <c r="PJO22"/>
      <c r="PJP22"/>
      <c r="PJQ22"/>
      <c r="PJR22"/>
      <c r="PJS22"/>
      <c r="PJT22"/>
      <c r="PJU22"/>
      <c r="PJV22"/>
      <c r="PJW22"/>
      <c r="PJX22"/>
      <c r="PJY22"/>
      <c r="PJZ22"/>
      <c r="PKA22"/>
      <c r="PKB22"/>
      <c r="PKC22"/>
      <c r="PKD22"/>
      <c r="PKE22"/>
      <c r="PKF22"/>
      <c r="PKG22"/>
      <c r="PKH22"/>
      <c r="PKI22"/>
      <c r="PKJ22"/>
      <c r="PKK22"/>
      <c r="PKL22"/>
      <c r="PKM22"/>
      <c r="PKN22"/>
      <c r="PKO22"/>
      <c r="PKP22"/>
      <c r="PKQ22"/>
      <c r="PKR22"/>
      <c r="PKS22"/>
      <c r="PKT22"/>
      <c r="PKU22"/>
      <c r="PKV22"/>
      <c r="PKW22"/>
      <c r="PKX22"/>
      <c r="PKY22"/>
      <c r="PKZ22"/>
      <c r="PLA22"/>
      <c r="PLB22"/>
      <c r="PLC22"/>
      <c r="PLD22"/>
      <c r="PLE22"/>
      <c r="PLF22"/>
      <c r="PLG22"/>
      <c r="PLH22"/>
      <c r="PLI22"/>
      <c r="PLJ22"/>
      <c r="PLK22"/>
      <c r="PLL22"/>
      <c r="PLM22"/>
      <c r="PLN22"/>
      <c r="PLO22"/>
      <c r="PLP22"/>
      <c r="PLQ22"/>
      <c r="PLR22"/>
      <c r="PLS22"/>
      <c r="PLT22"/>
      <c r="PLU22"/>
      <c r="PLV22"/>
      <c r="PLW22"/>
      <c r="PLX22"/>
      <c r="PLY22"/>
      <c r="PLZ22"/>
      <c r="PMA22"/>
      <c r="PMB22"/>
      <c r="PMC22"/>
      <c r="PMD22"/>
      <c r="PME22"/>
      <c r="PMF22"/>
      <c r="PMG22"/>
      <c r="PMH22"/>
      <c r="PMI22"/>
      <c r="PMJ22"/>
      <c r="PMK22"/>
      <c r="PML22"/>
      <c r="PMM22"/>
      <c r="PMN22"/>
      <c r="PMO22"/>
      <c r="PMP22"/>
      <c r="PMQ22"/>
      <c r="PMR22"/>
      <c r="PMS22"/>
      <c r="PMT22"/>
      <c r="PMU22"/>
      <c r="PMV22"/>
      <c r="PMW22"/>
      <c r="PMX22"/>
      <c r="PMY22"/>
      <c r="PMZ22"/>
      <c r="PNA22"/>
      <c r="PNB22"/>
      <c r="PNC22"/>
      <c r="PND22"/>
      <c r="PNE22"/>
      <c r="PNF22"/>
      <c r="PNG22"/>
      <c r="PNH22"/>
      <c r="PNI22"/>
      <c r="PNJ22"/>
      <c r="PNK22"/>
      <c r="PNL22"/>
      <c r="PNM22"/>
      <c r="PNN22"/>
      <c r="PNO22"/>
      <c r="PNP22"/>
      <c r="PNQ22"/>
      <c r="PNR22"/>
      <c r="PNS22"/>
      <c r="PNT22"/>
      <c r="PNU22"/>
      <c r="PNV22"/>
      <c r="PNW22"/>
      <c r="PNX22"/>
      <c r="PNY22"/>
      <c r="PNZ22"/>
      <c r="POA22"/>
      <c r="POB22"/>
      <c r="POC22"/>
      <c r="POD22"/>
      <c r="POE22"/>
      <c r="POF22"/>
      <c r="POG22"/>
      <c r="POH22"/>
      <c r="POI22"/>
      <c r="POJ22"/>
      <c r="POK22"/>
      <c r="POL22"/>
      <c r="POM22"/>
      <c r="PON22"/>
      <c r="POO22"/>
      <c r="POP22"/>
      <c r="POQ22"/>
      <c r="POR22"/>
      <c r="POS22"/>
      <c r="POT22"/>
      <c r="POU22"/>
      <c r="POV22"/>
      <c r="POW22"/>
      <c r="POX22"/>
      <c r="POY22"/>
      <c r="POZ22"/>
      <c r="PPA22"/>
      <c r="PPB22"/>
      <c r="PPC22"/>
      <c r="PPD22"/>
      <c r="PPE22"/>
      <c r="PPF22"/>
      <c r="PPG22"/>
      <c r="PPH22"/>
      <c r="PPI22"/>
      <c r="PPJ22"/>
      <c r="PPK22"/>
      <c r="PPL22"/>
      <c r="PPM22"/>
      <c r="PPN22"/>
      <c r="PPO22"/>
      <c r="PPP22"/>
      <c r="PPQ22"/>
      <c r="PPR22"/>
      <c r="PPS22"/>
      <c r="PPT22"/>
      <c r="PPU22"/>
      <c r="PPV22"/>
      <c r="PPW22"/>
      <c r="PPX22"/>
      <c r="PPY22"/>
      <c r="PPZ22"/>
      <c r="PQA22"/>
      <c r="PQB22"/>
      <c r="PQC22"/>
      <c r="PQD22"/>
      <c r="PQE22"/>
      <c r="PQF22"/>
      <c r="PQG22"/>
      <c r="PQH22"/>
      <c r="PQI22"/>
      <c r="PQJ22"/>
      <c r="PQK22"/>
      <c r="PQL22"/>
      <c r="PQM22"/>
      <c r="PQN22"/>
      <c r="PQO22"/>
      <c r="PQP22"/>
      <c r="PQQ22"/>
      <c r="PQR22"/>
      <c r="PQS22"/>
      <c r="PQT22"/>
      <c r="PQU22"/>
      <c r="PQV22"/>
      <c r="PQW22"/>
      <c r="PQX22"/>
      <c r="PQY22"/>
      <c r="PQZ22"/>
      <c r="PRA22"/>
      <c r="PRB22"/>
      <c r="PRC22"/>
      <c r="PRD22"/>
      <c r="PRE22"/>
      <c r="PRF22"/>
      <c r="PRG22"/>
      <c r="PRH22"/>
      <c r="PRI22"/>
      <c r="PRJ22"/>
      <c r="PRK22"/>
      <c r="PRL22"/>
      <c r="PRM22"/>
      <c r="PRN22"/>
      <c r="PRO22"/>
      <c r="PRP22"/>
      <c r="PRQ22"/>
      <c r="PRR22"/>
      <c r="PRS22"/>
      <c r="PRT22"/>
      <c r="PRU22"/>
      <c r="PRV22"/>
      <c r="PRW22"/>
      <c r="PRX22"/>
      <c r="PRY22"/>
      <c r="PRZ22"/>
      <c r="PSA22"/>
      <c r="PSB22"/>
      <c r="PSC22"/>
      <c r="PSD22"/>
      <c r="PSE22"/>
      <c r="PSF22"/>
      <c r="PSG22"/>
      <c r="PSH22"/>
      <c r="PSI22"/>
      <c r="PSJ22"/>
      <c r="PSK22"/>
      <c r="PSL22"/>
      <c r="PSM22"/>
      <c r="PSN22"/>
      <c r="PSO22"/>
      <c r="PSP22"/>
      <c r="PSQ22"/>
      <c r="PSR22"/>
      <c r="PSS22"/>
      <c r="PST22"/>
      <c r="PSU22"/>
      <c r="PSV22"/>
      <c r="PSW22"/>
      <c r="PSX22"/>
      <c r="PSY22"/>
      <c r="PSZ22"/>
      <c r="PTA22"/>
      <c r="PTB22"/>
      <c r="PTC22"/>
      <c r="PTD22"/>
      <c r="PTE22"/>
      <c r="PTF22"/>
      <c r="PTG22"/>
      <c r="PTH22"/>
      <c r="PTI22"/>
      <c r="PTJ22"/>
      <c r="PTK22"/>
      <c r="PTL22"/>
      <c r="PTM22"/>
      <c r="PTN22"/>
      <c r="PTO22"/>
      <c r="PTP22"/>
      <c r="PTQ22"/>
      <c r="PTR22"/>
      <c r="PTS22"/>
      <c r="PTT22"/>
      <c r="PTU22"/>
      <c r="PTV22"/>
      <c r="PTW22"/>
      <c r="PTX22"/>
      <c r="PTY22"/>
      <c r="PTZ22"/>
      <c r="PUA22"/>
      <c r="PUB22"/>
      <c r="PUC22"/>
      <c r="PUD22"/>
      <c r="PUE22"/>
      <c r="PUF22"/>
      <c r="PUG22"/>
      <c r="PUH22"/>
      <c r="PUI22"/>
      <c r="PUJ22"/>
      <c r="PUK22"/>
      <c r="PUL22"/>
      <c r="PUM22"/>
      <c r="PUN22"/>
      <c r="PUO22"/>
      <c r="PUP22"/>
      <c r="PUQ22"/>
      <c r="PUR22"/>
      <c r="PUS22"/>
      <c r="PUT22"/>
      <c r="PUU22"/>
      <c r="PUV22"/>
      <c r="PUW22"/>
      <c r="PUX22"/>
      <c r="PUY22"/>
      <c r="PUZ22"/>
      <c r="PVA22"/>
      <c r="PVB22"/>
      <c r="PVC22"/>
      <c r="PVD22"/>
      <c r="PVE22"/>
      <c r="PVF22"/>
      <c r="PVG22"/>
      <c r="PVH22"/>
      <c r="PVI22"/>
      <c r="PVJ22"/>
      <c r="PVK22"/>
      <c r="PVL22"/>
      <c r="PVM22"/>
      <c r="PVN22"/>
      <c r="PVO22"/>
      <c r="PVP22"/>
      <c r="PVQ22"/>
      <c r="PVR22"/>
      <c r="PVS22"/>
      <c r="PVT22"/>
      <c r="PVU22"/>
      <c r="PVV22"/>
      <c r="PVW22"/>
      <c r="PVX22"/>
      <c r="PVY22"/>
      <c r="PVZ22"/>
      <c r="PWA22"/>
      <c r="PWB22"/>
      <c r="PWC22"/>
      <c r="PWD22"/>
      <c r="PWE22"/>
      <c r="PWF22"/>
      <c r="PWG22"/>
      <c r="PWH22"/>
      <c r="PWI22"/>
      <c r="PWJ22"/>
      <c r="PWK22"/>
      <c r="PWL22"/>
      <c r="PWM22"/>
      <c r="PWN22"/>
      <c r="PWO22"/>
      <c r="PWP22"/>
      <c r="PWQ22"/>
      <c r="PWR22"/>
      <c r="PWS22"/>
      <c r="PWT22"/>
      <c r="PWU22"/>
      <c r="PWV22"/>
      <c r="PWW22"/>
      <c r="PWX22"/>
      <c r="PWY22"/>
      <c r="PWZ22"/>
      <c r="PXA22"/>
      <c r="PXB22"/>
      <c r="PXC22"/>
      <c r="PXD22"/>
      <c r="PXE22"/>
      <c r="PXF22"/>
      <c r="PXG22"/>
      <c r="PXH22"/>
      <c r="PXI22"/>
      <c r="PXJ22"/>
      <c r="PXK22"/>
      <c r="PXL22"/>
      <c r="PXM22"/>
      <c r="PXN22"/>
      <c r="PXO22"/>
      <c r="PXP22"/>
      <c r="PXQ22"/>
      <c r="PXR22"/>
      <c r="PXS22"/>
      <c r="PXT22"/>
      <c r="PXU22"/>
      <c r="PXV22"/>
      <c r="PXW22"/>
      <c r="PXX22"/>
      <c r="PXY22"/>
      <c r="PXZ22"/>
      <c r="PYA22"/>
      <c r="PYB22"/>
      <c r="PYC22"/>
      <c r="PYD22"/>
      <c r="PYE22"/>
      <c r="PYF22"/>
      <c r="PYG22"/>
      <c r="PYH22"/>
      <c r="PYI22"/>
      <c r="PYJ22"/>
      <c r="PYK22"/>
      <c r="PYL22"/>
      <c r="PYM22"/>
      <c r="PYN22"/>
      <c r="PYO22"/>
      <c r="PYP22"/>
      <c r="PYQ22"/>
      <c r="PYR22"/>
      <c r="PYS22"/>
      <c r="PYT22"/>
      <c r="PYU22"/>
      <c r="PYV22"/>
      <c r="PYW22"/>
      <c r="PYX22"/>
      <c r="PYY22"/>
      <c r="PYZ22"/>
      <c r="PZA22"/>
      <c r="PZB22"/>
      <c r="PZC22"/>
      <c r="PZD22"/>
      <c r="PZE22"/>
      <c r="PZF22"/>
      <c r="PZG22"/>
      <c r="PZH22"/>
      <c r="PZI22"/>
      <c r="PZJ22"/>
      <c r="PZK22"/>
      <c r="PZL22"/>
      <c r="PZM22"/>
      <c r="PZN22"/>
      <c r="PZO22"/>
      <c r="PZP22"/>
      <c r="PZQ22"/>
      <c r="PZR22"/>
      <c r="PZS22"/>
      <c r="PZT22"/>
      <c r="PZU22"/>
      <c r="PZV22"/>
      <c r="PZW22"/>
      <c r="PZX22"/>
      <c r="PZY22"/>
      <c r="PZZ22"/>
      <c r="QAA22"/>
      <c r="QAB22"/>
      <c r="QAC22"/>
      <c r="QAD22"/>
      <c r="QAE22"/>
      <c r="QAF22"/>
      <c r="QAG22"/>
      <c r="QAH22"/>
      <c r="QAI22"/>
      <c r="QAJ22"/>
      <c r="QAK22"/>
      <c r="QAL22"/>
      <c r="QAM22"/>
      <c r="QAN22"/>
      <c r="QAO22"/>
      <c r="QAP22"/>
      <c r="QAQ22"/>
      <c r="QAR22"/>
      <c r="QAS22"/>
      <c r="QAT22"/>
      <c r="QAU22"/>
      <c r="QAV22"/>
      <c r="QAW22"/>
      <c r="QAX22"/>
      <c r="QAY22"/>
      <c r="QAZ22"/>
      <c r="QBA22"/>
      <c r="QBB22"/>
      <c r="QBC22"/>
      <c r="QBD22"/>
      <c r="QBE22"/>
      <c r="QBF22"/>
      <c r="QBG22"/>
      <c r="QBH22"/>
      <c r="QBI22"/>
      <c r="QBJ22"/>
      <c r="QBK22"/>
      <c r="QBL22"/>
      <c r="QBM22"/>
      <c r="QBN22"/>
      <c r="QBO22"/>
      <c r="QBP22"/>
      <c r="QBQ22"/>
      <c r="QBR22"/>
      <c r="QBS22"/>
      <c r="QBT22"/>
      <c r="QBU22"/>
      <c r="QBV22"/>
      <c r="QBW22"/>
      <c r="QBX22"/>
      <c r="QBY22"/>
      <c r="QBZ22"/>
      <c r="QCA22"/>
      <c r="QCB22"/>
      <c r="QCC22"/>
      <c r="QCD22"/>
      <c r="QCE22"/>
      <c r="QCF22"/>
      <c r="QCG22"/>
      <c r="QCH22"/>
      <c r="QCI22"/>
      <c r="QCJ22"/>
      <c r="QCK22"/>
      <c r="QCL22"/>
      <c r="QCM22"/>
      <c r="QCN22"/>
      <c r="QCO22"/>
      <c r="QCP22"/>
      <c r="QCQ22"/>
      <c r="QCR22"/>
      <c r="QCS22"/>
      <c r="QCT22"/>
      <c r="QCU22"/>
      <c r="QCV22"/>
      <c r="QCW22"/>
      <c r="QCX22"/>
      <c r="QCY22"/>
      <c r="QCZ22"/>
      <c r="QDA22"/>
      <c r="QDB22"/>
      <c r="QDC22"/>
      <c r="QDD22"/>
      <c r="QDE22"/>
      <c r="QDF22"/>
      <c r="QDG22"/>
      <c r="QDH22"/>
      <c r="QDI22"/>
      <c r="QDJ22"/>
      <c r="QDK22"/>
      <c r="QDL22"/>
      <c r="QDM22"/>
      <c r="QDN22"/>
      <c r="QDO22"/>
      <c r="QDP22"/>
      <c r="QDQ22"/>
      <c r="QDR22"/>
      <c r="QDS22"/>
      <c r="QDT22"/>
      <c r="QDU22"/>
      <c r="QDV22"/>
      <c r="QDW22"/>
      <c r="QDX22"/>
      <c r="QDY22"/>
      <c r="QDZ22"/>
      <c r="QEA22"/>
      <c r="QEB22"/>
      <c r="QEC22"/>
      <c r="QED22"/>
      <c r="QEE22"/>
      <c r="QEF22"/>
      <c r="QEG22"/>
      <c r="QEH22"/>
      <c r="QEI22"/>
      <c r="QEJ22"/>
      <c r="QEK22"/>
      <c r="QEL22"/>
      <c r="QEM22"/>
      <c r="QEN22"/>
      <c r="QEO22"/>
      <c r="QEP22"/>
      <c r="QEQ22"/>
      <c r="QER22"/>
      <c r="QES22"/>
      <c r="QET22"/>
      <c r="QEU22"/>
      <c r="QEV22"/>
      <c r="QEW22"/>
      <c r="QEX22"/>
      <c r="QEY22"/>
      <c r="QEZ22"/>
      <c r="QFA22"/>
      <c r="QFB22"/>
      <c r="QFC22"/>
      <c r="QFD22"/>
      <c r="QFE22"/>
      <c r="QFF22"/>
      <c r="QFG22"/>
      <c r="QFH22"/>
      <c r="QFI22"/>
      <c r="QFJ22"/>
      <c r="QFK22"/>
      <c r="QFL22"/>
      <c r="QFM22"/>
      <c r="QFN22"/>
      <c r="QFO22"/>
      <c r="QFP22"/>
      <c r="QFQ22"/>
      <c r="QFR22"/>
      <c r="QFS22"/>
      <c r="QFT22"/>
      <c r="QFU22"/>
      <c r="QFV22"/>
      <c r="QFW22"/>
      <c r="QFX22"/>
      <c r="QFY22"/>
      <c r="QFZ22"/>
      <c r="QGA22"/>
      <c r="QGB22"/>
      <c r="QGC22"/>
      <c r="QGD22"/>
      <c r="QGE22"/>
      <c r="QGF22"/>
      <c r="QGG22"/>
      <c r="QGH22"/>
      <c r="QGI22"/>
      <c r="QGJ22"/>
      <c r="QGK22"/>
      <c r="QGL22"/>
      <c r="QGM22"/>
      <c r="QGN22"/>
      <c r="QGO22"/>
      <c r="QGP22"/>
      <c r="QGQ22"/>
      <c r="QGR22"/>
      <c r="QGS22"/>
      <c r="QGT22"/>
      <c r="QGU22"/>
      <c r="QGV22"/>
      <c r="QGW22"/>
      <c r="QGX22"/>
      <c r="QGY22"/>
      <c r="QGZ22"/>
      <c r="QHA22"/>
      <c r="QHB22"/>
      <c r="QHC22"/>
      <c r="QHD22"/>
      <c r="QHE22"/>
      <c r="QHF22"/>
      <c r="QHG22"/>
      <c r="QHH22"/>
      <c r="QHI22"/>
      <c r="QHJ22"/>
      <c r="QHK22"/>
      <c r="QHL22"/>
      <c r="QHM22"/>
      <c r="QHN22"/>
      <c r="QHO22"/>
      <c r="QHP22"/>
      <c r="QHQ22"/>
      <c r="QHR22"/>
      <c r="QHS22"/>
      <c r="QHT22"/>
      <c r="QHU22"/>
      <c r="QHV22"/>
      <c r="QHW22"/>
      <c r="QHX22"/>
      <c r="QHY22"/>
      <c r="QHZ22"/>
      <c r="QIA22"/>
      <c r="QIB22"/>
      <c r="QIC22"/>
      <c r="QID22"/>
      <c r="QIE22"/>
      <c r="QIF22"/>
      <c r="QIG22"/>
      <c r="QIH22"/>
      <c r="QII22"/>
      <c r="QIJ22"/>
      <c r="QIK22"/>
      <c r="QIL22"/>
      <c r="QIM22"/>
      <c r="QIN22"/>
      <c r="QIO22"/>
      <c r="QIP22"/>
      <c r="QIQ22"/>
      <c r="QIR22"/>
      <c r="QIS22"/>
      <c r="QIT22"/>
      <c r="QIU22"/>
      <c r="QIV22"/>
      <c r="QIW22"/>
      <c r="QIX22"/>
      <c r="QIY22"/>
      <c r="QIZ22"/>
      <c r="QJA22"/>
      <c r="QJB22"/>
      <c r="QJC22"/>
      <c r="QJD22"/>
      <c r="QJE22"/>
      <c r="QJF22"/>
      <c r="QJG22"/>
      <c r="QJH22"/>
      <c r="QJI22"/>
      <c r="QJJ22"/>
      <c r="QJK22"/>
      <c r="QJL22"/>
      <c r="QJM22"/>
      <c r="QJN22"/>
      <c r="QJO22"/>
      <c r="QJP22"/>
      <c r="QJQ22"/>
      <c r="QJR22"/>
      <c r="QJS22"/>
      <c r="QJT22"/>
      <c r="QJU22"/>
      <c r="QJV22"/>
      <c r="QJW22"/>
      <c r="QJX22"/>
      <c r="QJY22"/>
      <c r="QJZ22"/>
      <c r="QKA22"/>
      <c r="QKB22"/>
      <c r="QKC22"/>
      <c r="QKD22"/>
      <c r="QKE22"/>
      <c r="QKF22"/>
      <c r="QKG22"/>
      <c r="QKH22"/>
      <c r="QKI22"/>
      <c r="QKJ22"/>
      <c r="QKK22"/>
      <c r="QKL22"/>
      <c r="QKM22"/>
      <c r="QKN22"/>
      <c r="QKO22"/>
      <c r="QKP22"/>
      <c r="QKQ22"/>
      <c r="QKR22"/>
      <c r="QKS22"/>
      <c r="QKT22"/>
      <c r="QKU22"/>
      <c r="QKV22"/>
      <c r="QKW22"/>
      <c r="QKX22"/>
      <c r="QKY22"/>
      <c r="QKZ22"/>
      <c r="QLA22"/>
      <c r="QLB22"/>
      <c r="QLC22"/>
      <c r="QLD22"/>
      <c r="QLE22"/>
      <c r="QLF22"/>
      <c r="QLG22"/>
      <c r="QLH22"/>
      <c r="QLI22"/>
      <c r="QLJ22"/>
      <c r="QLK22"/>
      <c r="QLL22"/>
      <c r="QLM22"/>
      <c r="QLN22"/>
      <c r="QLO22"/>
      <c r="QLP22"/>
      <c r="QLQ22"/>
      <c r="QLR22"/>
      <c r="QLS22"/>
      <c r="QLT22"/>
      <c r="QLU22"/>
      <c r="QLV22"/>
      <c r="QLW22"/>
      <c r="QLX22"/>
      <c r="QLY22"/>
      <c r="QLZ22"/>
      <c r="QMA22"/>
      <c r="QMB22"/>
      <c r="QMC22"/>
      <c r="QMD22"/>
      <c r="QME22"/>
      <c r="QMF22"/>
      <c r="QMG22"/>
      <c r="QMH22"/>
      <c r="QMI22"/>
      <c r="QMJ22"/>
      <c r="QMK22"/>
      <c r="QML22"/>
      <c r="QMM22"/>
      <c r="QMN22"/>
      <c r="QMO22"/>
      <c r="QMP22"/>
      <c r="QMQ22"/>
      <c r="QMR22"/>
      <c r="QMS22"/>
      <c r="QMT22"/>
      <c r="QMU22"/>
      <c r="QMV22"/>
      <c r="QMW22"/>
      <c r="QMX22"/>
      <c r="QMY22"/>
      <c r="QMZ22"/>
      <c r="QNA22"/>
      <c r="QNB22"/>
      <c r="QNC22"/>
      <c r="QND22"/>
      <c r="QNE22"/>
      <c r="QNF22"/>
      <c r="QNG22"/>
      <c r="QNH22"/>
      <c r="QNI22"/>
      <c r="QNJ22"/>
      <c r="QNK22"/>
      <c r="QNL22"/>
      <c r="QNM22"/>
      <c r="QNN22"/>
      <c r="QNO22"/>
      <c r="QNP22"/>
      <c r="QNQ22"/>
      <c r="QNR22"/>
      <c r="QNS22"/>
      <c r="QNT22"/>
      <c r="QNU22"/>
      <c r="QNV22"/>
      <c r="QNW22"/>
      <c r="QNX22"/>
      <c r="QNY22"/>
      <c r="QNZ22"/>
      <c r="QOA22"/>
      <c r="QOB22"/>
      <c r="QOC22"/>
      <c r="QOD22"/>
      <c r="QOE22"/>
      <c r="QOF22"/>
      <c r="QOG22"/>
      <c r="QOH22"/>
      <c r="QOI22"/>
      <c r="QOJ22"/>
      <c r="QOK22"/>
      <c r="QOL22"/>
      <c r="QOM22"/>
      <c r="QON22"/>
      <c r="QOO22"/>
      <c r="QOP22"/>
      <c r="QOQ22"/>
      <c r="QOR22"/>
      <c r="QOS22"/>
      <c r="QOT22"/>
      <c r="QOU22"/>
      <c r="QOV22"/>
      <c r="QOW22"/>
      <c r="QOX22"/>
      <c r="QOY22"/>
      <c r="QOZ22"/>
      <c r="QPA22"/>
      <c r="QPB22"/>
      <c r="QPC22"/>
      <c r="QPD22"/>
      <c r="QPE22"/>
      <c r="QPF22"/>
      <c r="QPG22"/>
      <c r="QPH22"/>
      <c r="QPI22"/>
      <c r="QPJ22"/>
      <c r="QPK22"/>
      <c r="QPL22"/>
      <c r="QPM22"/>
      <c r="QPN22"/>
      <c r="QPO22"/>
      <c r="QPP22"/>
      <c r="QPQ22"/>
      <c r="QPR22"/>
      <c r="QPS22"/>
      <c r="QPT22"/>
      <c r="QPU22"/>
      <c r="QPV22"/>
      <c r="QPW22"/>
      <c r="QPX22"/>
      <c r="QPY22"/>
      <c r="QPZ22"/>
      <c r="QQA22"/>
      <c r="QQB22"/>
      <c r="QQC22"/>
      <c r="QQD22"/>
      <c r="QQE22"/>
      <c r="QQF22"/>
      <c r="QQG22"/>
      <c r="QQH22"/>
      <c r="QQI22"/>
      <c r="QQJ22"/>
      <c r="QQK22"/>
      <c r="QQL22"/>
      <c r="QQM22"/>
      <c r="QQN22"/>
      <c r="QQO22"/>
      <c r="QQP22"/>
      <c r="QQQ22"/>
      <c r="QQR22"/>
      <c r="QQS22"/>
      <c r="QQT22"/>
      <c r="QQU22"/>
      <c r="QQV22"/>
      <c r="QQW22"/>
      <c r="QQX22"/>
      <c r="QQY22"/>
      <c r="QQZ22"/>
      <c r="QRA22"/>
      <c r="QRB22"/>
      <c r="QRC22"/>
      <c r="QRD22"/>
      <c r="QRE22"/>
      <c r="QRF22"/>
      <c r="QRG22"/>
      <c r="QRH22"/>
      <c r="QRI22"/>
      <c r="QRJ22"/>
      <c r="QRK22"/>
      <c r="QRL22"/>
      <c r="QRM22"/>
      <c r="QRN22"/>
      <c r="QRO22"/>
      <c r="QRP22"/>
      <c r="QRQ22"/>
      <c r="QRR22"/>
      <c r="QRS22"/>
      <c r="QRT22"/>
      <c r="QRU22"/>
      <c r="QRV22"/>
      <c r="QRW22"/>
      <c r="QRX22"/>
      <c r="QRY22"/>
      <c r="QRZ22"/>
      <c r="QSA22"/>
      <c r="QSB22"/>
      <c r="QSC22"/>
      <c r="QSD22"/>
      <c r="QSE22"/>
      <c r="QSF22"/>
      <c r="QSG22"/>
      <c r="QSH22"/>
      <c r="QSI22"/>
      <c r="QSJ22"/>
      <c r="QSK22"/>
      <c r="QSL22"/>
      <c r="QSM22"/>
      <c r="QSN22"/>
      <c r="QSO22"/>
      <c r="QSP22"/>
      <c r="QSQ22"/>
      <c r="QSR22"/>
      <c r="QSS22"/>
      <c r="QST22"/>
      <c r="QSU22"/>
      <c r="QSV22"/>
      <c r="QSW22"/>
      <c r="QSX22"/>
      <c r="QSY22"/>
      <c r="QSZ22"/>
      <c r="QTA22"/>
      <c r="QTB22"/>
      <c r="QTC22"/>
      <c r="QTD22"/>
      <c r="QTE22"/>
      <c r="QTF22"/>
      <c r="QTG22"/>
      <c r="QTH22"/>
      <c r="QTI22"/>
      <c r="QTJ22"/>
      <c r="QTK22"/>
      <c r="QTL22"/>
      <c r="QTM22"/>
      <c r="QTN22"/>
      <c r="QTO22"/>
      <c r="QTP22"/>
      <c r="QTQ22"/>
      <c r="QTR22"/>
      <c r="QTS22"/>
      <c r="QTT22"/>
      <c r="QTU22"/>
      <c r="QTV22"/>
      <c r="QTW22"/>
      <c r="QTX22"/>
      <c r="QTY22"/>
      <c r="QTZ22"/>
      <c r="QUA22"/>
      <c r="QUB22"/>
      <c r="QUC22"/>
      <c r="QUD22"/>
      <c r="QUE22"/>
      <c r="QUF22"/>
      <c r="QUG22"/>
      <c r="QUH22"/>
      <c r="QUI22"/>
      <c r="QUJ22"/>
      <c r="QUK22"/>
      <c r="QUL22"/>
      <c r="QUM22"/>
      <c r="QUN22"/>
      <c r="QUO22"/>
      <c r="QUP22"/>
      <c r="QUQ22"/>
      <c r="QUR22"/>
      <c r="QUS22"/>
      <c r="QUT22"/>
      <c r="QUU22"/>
      <c r="QUV22"/>
      <c r="QUW22"/>
      <c r="QUX22"/>
      <c r="QUY22"/>
      <c r="QUZ22"/>
      <c r="QVA22"/>
      <c r="QVB22"/>
      <c r="QVC22"/>
      <c r="QVD22"/>
      <c r="QVE22"/>
      <c r="QVF22"/>
      <c r="QVG22"/>
      <c r="QVH22"/>
      <c r="QVI22"/>
      <c r="QVJ22"/>
      <c r="QVK22"/>
      <c r="QVL22"/>
      <c r="QVM22"/>
      <c r="QVN22"/>
      <c r="QVO22"/>
      <c r="QVP22"/>
      <c r="QVQ22"/>
      <c r="QVR22"/>
      <c r="QVS22"/>
      <c r="QVT22"/>
      <c r="QVU22"/>
      <c r="QVV22"/>
      <c r="QVW22"/>
      <c r="QVX22"/>
      <c r="QVY22"/>
      <c r="QVZ22"/>
      <c r="QWA22"/>
      <c r="QWB22"/>
      <c r="QWC22"/>
      <c r="QWD22"/>
      <c r="QWE22"/>
      <c r="QWF22"/>
      <c r="QWG22"/>
      <c r="QWH22"/>
      <c r="QWI22"/>
      <c r="QWJ22"/>
      <c r="QWK22"/>
      <c r="QWL22"/>
      <c r="QWM22"/>
      <c r="QWN22"/>
      <c r="QWO22"/>
      <c r="QWP22"/>
      <c r="QWQ22"/>
      <c r="QWR22"/>
      <c r="QWS22"/>
      <c r="QWT22"/>
      <c r="QWU22"/>
      <c r="QWV22"/>
      <c r="QWW22"/>
      <c r="QWX22"/>
      <c r="QWY22"/>
      <c r="QWZ22"/>
      <c r="QXA22"/>
      <c r="QXB22"/>
      <c r="QXC22"/>
      <c r="QXD22"/>
      <c r="QXE22"/>
      <c r="QXF22"/>
      <c r="QXG22"/>
      <c r="QXH22"/>
      <c r="QXI22"/>
      <c r="QXJ22"/>
      <c r="QXK22"/>
      <c r="QXL22"/>
      <c r="QXM22"/>
      <c r="QXN22"/>
      <c r="QXO22"/>
      <c r="QXP22"/>
      <c r="QXQ22"/>
      <c r="QXR22"/>
      <c r="QXS22"/>
      <c r="QXT22"/>
      <c r="QXU22"/>
      <c r="QXV22"/>
      <c r="QXW22"/>
      <c r="QXX22"/>
      <c r="QXY22"/>
      <c r="QXZ22"/>
      <c r="QYA22"/>
      <c r="QYB22"/>
      <c r="QYC22"/>
      <c r="QYD22"/>
      <c r="QYE22"/>
      <c r="QYF22"/>
      <c r="QYG22"/>
      <c r="QYH22"/>
      <c r="QYI22"/>
      <c r="QYJ22"/>
      <c r="QYK22"/>
      <c r="QYL22"/>
      <c r="QYM22"/>
      <c r="QYN22"/>
      <c r="QYO22"/>
      <c r="QYP22"/>
      <c r="QYQ22"/>
      <c r="QYR22"/>
      <c r="QYS22"/>
      <c r="QYT22"/>
      <c r="QYU22"/>
      <c r="QYV22"/>
      <c r="QYW22"/>
      <c r="QYX22"/>
      <c r="QYY22"/>
      <c r="QYZ22"/>
      <c r="QZA22"/>
      <c r="QZB22"/>
      <c r="QZC22"/>
      <c r="QZD22"/>
      <c r="QZE22"/>
      <c r="QZF22"/>
      <c r="QZG22"/>
      <c r="QZH22"/>
      <c r="QZI22"/>
      <c r="QZJ22"/>
      <c r="QZK22"/>
      <c r="QZL22"/>
      <c r="QZM22"/>
      <c r="QZN22"/>
      <c r="QZO22"/>
      <c r="QZP22"/>
      <c r="QZQ22"/>
      <c r="QZR22"/>
      <c r="QZS22"/>
      <c r="QZT22"/>
      <c r="QZU22"/>
      <c r="QZV22"/>
      <c r="QZW22"/>
      <c r="QZX22"/>
      <c r="QZY22"/>
      <c r="QZZ22"/>
      <c r="RAA22"/>
      <c r="RAB22"/>
      <c r="RAC22"/>
      <c r="RAD22"/>
      <c r="RAE22"/>
      <c r="RAF22"/>
      <c r="RAG22"/>
      <c r="RAH22"/>
      <c r="RAI22"/>
      <c r="RAJ22"/>
      <c r="RAK22"/>
      <c r="RAL22"/>
      <c r="RAM22"/>
      <c r="RAN22"/>
      <c r="RAO22"/>
      <c r="RAP22"/>
      <c r="RAQ22"/>
      <c r="RAR22"/>
      <c r="RAS22"/>
      <c r="RAT22"/>
      <c r="RAU22"/>
      <c r="RAV22"/>
      <c r="RAW22"/>
      <c r="RAX22"/>
      <c r="RAY22"/>
      <c r="RAZ22"/>
      <c r="RBA22"/>
      <c r="RBB22"/>
      <c r="RBC22"/>
      <c r="RBD22"/>
      <c r="RBE22"/>
      <c r="RBF22"/>
      <c r="RBG22"/>
      <c r="RBH22"/>
      <c r="RBI22"/>
      <c r="RBJ22"/>
      <c r="RBK22"/>
      <c r="RBL22"/>
      <c r="RBM22"/>
      <c r="RBN22"/>
      <c r="RBO22"/>
      <c r="RBP22"/>
      <c r="RBQ22"/>
      <c r="RBR22"/>
      <c r="RBS22"/>
      <c r="RBT22"/>
      <c r="RBU22"/>
      <c r="RBV22"/>
      <c r="RBW22"/>
      <c r="RBX22"/>
      <c r="RBY22"/>
      <c r="RBZ22"/>
      <c r="RCA22"/>
      <c r="RCB22"/>
      <c r="RCC22"/>
      <c r="RCD22"/>
      <c r="RCE22"/>
      <c r="RCF22"/>
      <c r="RCG22"/>
      <c r="RCH22"/>
      <c r="RCI22"/>
      <c r="RCJ22"/>
      <c r="RCK22"/>
      <c r="RCL22"/>
      <c r="RCM22"/>
      <c r="RCN22"/>
      <c r="RCO22"/>
      <c r="RCP22"/>
      <c r="RCQ22"/>
      <c r="RCR22"/>
      <c r="RCS22"/>
      <c r="RCT22"/>
      <c r="RCU22"/>
      <c r="RCV22"/>
      <c r="RCW22"/>
      <c r="RCX22"/>
      <c r="RCY22"/>
      <c r="RCZ22"/>
      <c r="RDA22"/>
      <c r="RDB22"/>
      <c r="RDC22"/>
      <c r="RDD22"/>
      <c r="RDE22"/>
      <c r="RDF22"/>
      <c r="RDG22"/>
      <c r="RDH22"/>
      <c r="RDI22"/>
      <c r="RDJ22"/>
      <c r="RDK22"/>
      <c r="RDL22"/>
      <c r="RDM22"/>
      <c r="RDN22"/>
      <c r="RDO22"/>
      <c r="RDP22"/>
      <c r="RDQ22"/>
      <c r="RDR22"/>
      <c r="RDS22"/>
      <c r="RDT22"/>
      <c r="RDU22"/>
      <c r="RDV22"/>
      <c r="RDW22"/>
      <c r="RDX22"/>
      <c r="RDY22"/>
      <c r="RDZ22"/>
      <c r="REA22"/>
      <c r="REB22"/>
      <c r="REC22"/>
      <c r="RED22"/>
      <c r="REE22"/>
      <c r="REF22"/>
      <c r="REG22"/>
      <c r="REH22"/>
      <c r="REI22"/>
      <c r="REJ22"/>
      <c r="REK22"/>
      <c r="REL22"/>
      <c r="REM22"/>
      <c r="REN22"/>
      <c r="REO22"/>
      <c r="REP22"/>
      <c r="REQ22"/>
      <c r="RER22"/>
      <c r="RES22"/>
      <c r="RET22"/>
      <c r="REU22"/>
      <c r="REV22"/>
      <c r="REW22"/>
      <c r="REX22"/>
      <c r="REY22"/>
      <c r="REZ22"/>
      <c r="RFA22"/>
      <c r="RFB22"/>
      <c r="RFC22"/>
      <c r="RFD22"/>
      <c r="RFE22"/>
      <c r="RFF22"/>
      <c r="RFG22"/>
      <c r="RFH22"/>
      <c r="RFI22"/>
      <c r="RFJ22"/>
      <c r="RFK22"/>
      <c r="RFL22"/>
      <c r="RFM22"/>
      <c r="RFN22"/>
      <c r="RFO22"/>
      <c r="RFP22"/>
      <c r="RFQ22"/>
      <c r="RFR22"/>
      <c r="RFS22"/>
      <c r="RFT22"/>
      <c r="RFU22"/>
      <c r="RFV22"/>
      <c r="RFW22"/>
      <c r="RFX22"/>
      <c r="RFY22"/>
      <c r="RFZ22"/>
      <c r="RGA22"/>
      <c r="RGB22"/>
      <c r="RGC22"/>
      <c r="RGD22"/>
      <c r="RGE22"/>
      <c r="RGF22"/>
      <c r="RGG22"/>
      <c r="RGH22"/>
      <c r="RGI22"/>
      <c r="RGJ22"/>
      <c r="RGK22"/>
      <c r="RGL22"/>
      <c r="RGM22"/>
      <c r="RGN22"/>
      <c r="RGO22"/>
      <c r="RGP22"/>
      <c r="RGQ22"/>
      <c r="RGR22"/>
      <c r="RGS22"/>
      <c r="RGT22"/>
      <c r="RGU22"/>
      <c r="RGV22"/>
      <c r="RGW22"/>
      <c r="RGX22"/>
      <c r="RGY22"/>
      <c r="RGZ22"/>
      <c r="RHA22"/>
      <c r="RHB22"/>
      <c r="RHC22"/>
      <c r="RHD22"/>
      <c r="RHE22"/>
      <c r="RHF22"/>
      <c r="RHG22"/>
      <c r="RHH22"/>
      <c r="RHI22"/>
      <c r="RHJ22"/>
      <c r="RHK22"/>
      <c r="RHL22"/>
      <c r="RHM22"/>
      <c r="RHN22"/>
      <c r="RHO22"/>
      <c r="RHP22"/>
      <c r="RHQ22"/>
      <c r="RHR22"/>
      <c r="RHS22"/>
      <c r="RHT22"/>
      <c r="RHU22"/>
      <c r="RHV22"/>
      <c r="RHW22"/>
      <c r="RHX22"/>
      <c r="RHY22"/>
      <c r="RHZ22"/>
      <c r="RIA22"/>
      <c r="RIB22"/>
      <c r="RIC22"/>
      <c r="RID22"/>
      <c r="RIE22"/>
      <c r="RIF22"/>
      <c r="RIG22"/>
      <c r="RIH22"/>
      <c r="RII22"/>
      <c r="RIJ22"/>
      <c r="RIK22"/>
      <c r="RIL22"/>
      <c r="RIM22"/>
      <c r="RIN22"/>
      <c r="RIO22"/>
      <c r="RIP22"/>
      <c r="RIQ22"/>
      <c r="RIR22"/>
      <c r="RIS22"/>
      <c r="RIT22"/>
      <c r="RIU22"/>
      <c r="RIV22"/>
      <c r="RIW22"/>
      <c r="RIX22"/>
      <c r="RIY22"/>
      <c r="RIZ22"/>
      <c r="RJA22"/>
      <c r="RJB22"/>
      <c r="RJC22"/>
      <c r="RJD22"/>
      <c r="RJE22"/>
      <c r="RJF22"/>
      <c r="RJG22"/>
      <c r="RJH22"/>
      <c r="RJI22"/>
      <c r="RJJ22"/>
      <c r="RJK22"/>
      <c r="RJL22"/>
      <c r="RJM22"/>
      <c r="RJN22"/>
      <c r="RJO22"/>
      <c r="RJP22"/>
      <c r="RJQ22"/>
      <c r="RJR22"/>
      <c r="RJS22"/>
      <c r="RJT22"/>
      <c r="RJU22"/>
      <c r="RJV22"/>
      <c r="RJW22"/>
      <c r="RJX22"/>
      <c r="RJY22"/>
      <c r="RJZ22"/>
      <c r="RKA22"/>
      <c r="RKB22"/>
      <c r="RKC22"/>
      <c r="RKD22"/>
      <c r="RKE22"/>
      <c r="RKF22"/>
      <c r="RKG22"/>
      <c r="RKH22"/>
      <c r="RKI22"/>
      <c r="RKJ22"/>
      <c r="RKK22"/>
      <c r="RKL22"/>
      <c r="RKM22"/>
      <c r="RKN22"/>
      <c r="RKO22"/>
      <c r="RKP22"/>
      <c r="RKQ22"/>
      <c r="RKR22"/>
      <c r="RKS22"/>
      <c r="RKT22"/>
      <c r="RKU22"/>
      <c r="RKV22"/>
      <c r="RKW22"/>
      <c r="RKX22"/>
      <c r="RKY22"/>
      <c r="RKZ22"/>
      <c r="RLA22"/>
      <c r="RLB22"/>
      <c r="RLC22"/>
      <c r="RLD22"/>
      <c r="RLE22"/>
      <c r="RLF22"/>
      <c r="RLG22"/>
      <c r="RLH22"/>
      <c r="RLI22"/>
      <c r="RLJ22"/>
      <c r="RLK22"/>
      <c r="RLL22"/>
      <c r="RLM22"/>
      <c r="RLN22"/>
      <c r="RLO22"/>
      <c r="RLP22"/>
      <c r="RLQ22"/>
      <c r="RLR22"/>
      <c r="RLS22"/>
      <c r="RLT22"/>
      <c r="RLU22"/>
      <c r="RLV22"/>
      <c r="RLW22"/>
      <c r="RLX22"/>
      <c r="RLY22"/>
      <c r="RLZ22"/>
      <c r="RMA22"/>
      <c r="RMB22"/>
      <c r="RMC22"/>
      <c r="RMD22"/>
      <c r="RME22"/>
      <c r="RMF22"/>
      <c r="RMG22"/>
      <c r="RMH22"/>
      <c r="RMI22"/>
      <c r="RMJ22"/>
      <c r="RMK22"/>
      <c r="RML22"/>
      <c r="RMM22"/>
      <c r="RMN22"/>
      <c r="RMO22"/>
      <c r="RMP22"/>
      <c r="RMQ22"/>
      <c r="RMR22"/>
      <c r="RMS22"/>
      <c r="RMT22"/>
      <c r="RMU22"/>
      <c r="RMV22"/>
      <c r="RMW22"/>
      <c r="RMX22"/>
      <c r="RMY22"/>
      <c r="RMZ22"/>
      <c r="RNA22"/>
      <c r="RNB22"/>
      <c r="RNC22"/>
      <c r="RND22"/>
      <c r="RNE22"/>
      <c r="RNF22"/>
      <c r="RNG22"/>
      <c r="RNH22"/>
      <c r="RNI22"/>
      <c r="RNJ22"/>
      <c r="RNK22"/>
      <c r="RNL22"/>
      <c r="RNM22"/>
      <c r="RNN22"/>
      <c r="RNO22"/>
      <c r="RNP22"/>
      <c r="RNQ22"/>
      <c r="RNR22"/>
      <c r="RNS22"/>
      <c r="RNT22"/>
      <c r="RNU22"/>
      <c r="RNV22"/>
      <c r="RNW22"/>
      <c r="RNX22"/>
      <c r="RNY22"/>
      <c r="RNZ22"/>
      <c r="ROA22"/>
      <c r="ROB22"/>
      <c r="ROC22"/>
      <c r="ROD22"/>
      <c r="ROE22"/>
      <c r="ROF22"/>
      <c r="ROG22"/>
      <c r="ROH22"/>
      <c r="ROI22"/>
      <c r="ROJ22"/>
      <c r="ROK22"/>
      <c r="ROL22"/>
      <c r="ROM22"/>
      <c r="RON22"/>
      <c r="ROO22"/>
      <c r="ROP22"/>
      <c r="ROQ22"/>
      <c r="ROR22"/>
      <c r="ROS22"/>
      <c r="ROT22"/>
      <c r="ROU22"/>
      <c r="ROV22"/>
      <c r="ROW22"/>
      <c r="ROX22"/>
      <c r="ROY22"/>
      <c r="ROZ22"/>
      <c r="RPA22"/>
      <c r="RPB22"/>
      <c r="RPC22"/>
      <c r="RPD22"/>
      <c r="RPE22"/>
      <c r="RPF22"/>
      <c r="RPG22"/>
      <c r="RPH22"/>
      <c r="RPI22"/>
      <c r="RPJ22"/>
      <c r="RPK22"/>
      <c r="RPL22"/>
      <c r="RPM22"/>
      <c r="RPN22"/>
      <c r="RPO22"/>
      <c r="RPP22"/>
      <c r="RPQ22"/>
      <c r="RPR22"/>
      <c r="RPS22"/>
      <c r="RPT22"/>
      <c r="RPU22"/>
      <c r="RPV22"/>
      <c r="RPW22"/>
      <c r="RPX22"/>
      <c r="RPY22"/>
      <c r="RPZ22"/>
      <c r="RQA22"/>
      <c r="RQB22"/>
      <c r="RQC22"/>
      <c r="RQD22"/>
      <c r="RQE22"/>
      <c r="RQF22"/>
      <c r="RQG22"/>
      <c r="RQH22"/>
      <c r="RQI22"/>
      <c r="RQJ22"/>
      <c r="RQK22"/>
      <c r="RQL22"/>
      <c r="RQM22"/>
      <c r="RQN22"/>
      <c r="RQO22"/>
      <c r="RQP22"/>
      <c r="RQQ22"/>
      <c r="RQR22"/>
      <c r="RQS22"/>
      <c r="RQT22"/>
      <c r="RQU22"/>
      <c r="RQV22"/>
      <c r="RQW22"/>
      <c r="RQX22"/>
      <c r="RQY22"/>
      <c r="RQZ22"/>
      <c r="RRA22"/>
      <c r="RRB22"/>
      <c r="RRC22"/>
      <c r="RRD22"/>
      <c r="RRE22"/>
      <c r="RRF22"/>
      <c r="RRG22"/>
      <c r="RRH22"/>
      <c r="RRI22"/>
      <c r="RRJ22"/>
      <c r="RRK22"/>
      <c r="RRL22"/>
      <c r="RRM22"/>
      <c r="RRN22"/>
      <c r="RRO22"/>
      <c r="RRP22"/>
      <c r="RRQ22"/>
      <c r="RRR22"/>
      <c r="RRS22"/>
      <c r="RRT22"/>
      <c r="RRU22"/>
      <c r="RRV22"/>
      <c r="RRW22"/>
      <c r="RRX22"/>
      <c r="RRY22"/>
      <c r="RRZ22"/>
      <c r="RSA22"/>
      <c r="RSB22"/>
      <c r="RSC22"/>
      <c r="RSD22"/>
      <c r="RSE22"/>
      <c r="RSF22"/>
      <c r="RSG22"/>
      <c r="RSH22"/>
      <c r="RSI22"/>
      <c r="RSJ22"/>
      <c r="RSK22"/>
      <c r="RSL22"/>
      <c r="RSM22"/>
      <c r="RSN22"/>
      <c r="RSO22"/>
      <c r="RSP22"/>
      <c r="RSQ22"/>
      <c r="RSR22"/>
      <c r="RSS22"/>
      <c r="RST22"/>
      <c r="RSU22"/>
      <c r="RSV22"/>
      <c r="RSW22"/>
      <c r="RSX22"/>
      <c r="RSY22"/>
      <c r="RSZ22"/>
      <c r="RTA22"/>
      <c r="RTB22"/>
      <c r="RTC22"/>
      <c r="RTD22"/>
      <c r="RTE22"/>
      <c r="RTF22"/>
      <c r="RTG22"/>
      <c r="RTH22"/>
      <c r="RTI22"/>
      <c r="RTJ22"/>
      <c r="RTK22"/>
      <c r="RTL22"/>
      <c r="RTM22"/>
      <c r="RTN22"/>
      <c r="RTO22"/>
      <c r="RTP22"/>
      <c r="RTQ22"/>
      <c r="RTR22"/>
      <c r="RTS22"/>
      <c r="RTT22"/>
      <c r="RTU22"/>
      <c r="RTV22"/>
      <c r="RTW22"/>
      <c r="RTX22"/>
      <c r="RTY22"/>
      <c r="RTZ22"/>
      <c r="RUA22"/>
      <c r="RUB22"/>
      <c r="RUC22"/>
      <c r="RUD22"/>
      <c r="RUE22"/>
      <c r="RUF22"/>
      <c r="RUG22"/>
      <c r="RUH22"/>
      <c r="RUI22"/>
      <c r="RUJ22"/>
      <c r="RUK22"/>
      <c r="RUL22"/>
      <c r="RUM22"/>
      <c r="RUN22"/>
      <c r="RUO22"/>
      <c r="RUP22"/>
      <c r="RUQ22"/>
      <c r="RUR22"/>
      <c r="RUS22"/>
      <c r="RUT22"/>
      <c r="RUU22"/>
      <c r="RUV22"/>
      <c r="RUW22"/>
      <c r="RUX22"/>
      <c r="RUY22"/>
      <c r="RUZ22"/>
      <c r="RVA22"/>
      <c r="RVB22"/>
      <c r="RVC22"/>
      <c r="RVD22"/>
      <c r="RVE22"/>
      <c r="RVF22"/>
      <c r="RVG22"/>
      <c r="RVH22"/>
      <c r="RVI22"/>
      <c r="RVJ22"/>
      <c r="RVK22"/>
      <c r="RVL22"/>
      <c r="RVM22"/>
      <c r="RVN22"/>
      <c r="RVO22"/>
      <c r="RVP22"/>
      <c r="RVQ22"/>
      <c r="RVR22"/>
      <c r="RVS22"/>
      <c r="RVT22"/>
      <c r="RVU22"/>
      <c r="RVV22"/>
      <c r="RVW22"/>
      <c r="RVX22"/>
      <c r="RVY22"/>
      <c r="RVZ22"/>
      <c r="RWA22"/>
      <c r="RWB22"/>
      <c r="RWC22"/>
      <c r="RWD22"/>
      <c r="RWE22"/>
      <c r="RWF22"/>
      <c r="RWG22"/>
      <c r="RWH22"/>
      <c r="RWI22"/>
      <c r="RWJ22"/>
      <c r="RWK22"/>
      <c r="RWL22"/>
      <c r="RWM22"/>
      <c r="RWN22"/>
      <c r="RWO22"/>
      <c r="RWP22"/>
      <c r="RWQ22"/>
      <c r="RWR22"/>
      <c r="RWS22"/>
      <c r="RWT22"/>
      <c r="RWU22"/>
      <c r="RWV22"/>
      <c r="RWW22"/>
      <c r="RWX22"/>
      <c r="RWY22"/>
      <c r="RWZ22"/>
      <c r="RXA22"/>
      <c r="RXB22"/>
      <c r="RXC22"/>
      <c r="RXD22"/>
      <c r="RXE22"/>
      <c r="RXF22"/>
      <c r="RXG22"/>
      <c r="RXH22"/>
      <c r="RXI22"/>
      <c r="RXJ22"/>
      <c r="RXK22"/>
      <c r="RXL22"/>
      <c r="RXM22"/>
      <c r="RXN22"/>
      <c r="RXO22"/>
      <c r="RXP22"/>
      <c r="RXQ22"/>
      <c r="RXR22"/>
      <c r="RXS22"/>
      <c r="RXT22"/>
      <c r="RXU22"/>
      <c r="RXV22"/>
      <c r="RXW22"/>
      <c r="RXX22"/>
      <c r="RXY22"/>
      <c r="RXZ22"/>
      <c r="RYA22"/>
      <c r="RYB22"/>
      <c r="RYC22"/>
      <c r="RYD22"/>
      <c r="RYE22"/>
      <c r="RYF22"/>
      <c r="RYG22"/>
      <c r="RYH22"/>
      <c r="RYI22"/>
      <c r="RYJ22"/>
      <c r="RYK22"/>
      <c r="RYL22"/>
      <c r="RYM22"/>
      <c r="RYN22"/>
      <c r="RYO22"/>
      <c r="RYP22"/>
      <c r="RYQ22"/>
      <c r="RYR22"/>
      <c r="RYS22"/>
      <c r="RYT22"/>
      <c r="RYU22"/>
      <c r="RYV22"/>
      <c r="RYW22"/>
      <c r="RYX22"/>
      <c r="RYY22"/>
      <c r="RYZ22"/>
      <c r="RZA22"/>
      <c r="RZB22"/>
      <c r="RZC22"/>
      <c r="RZD22"/>
      <c r="RZE22"/>
      <c r="RZF22"/>
      <c r="RZG22"/>
      <c r="RZH22"/>
      <c r="RZI22"/>
      <c r="RZJ22"/>
      <c r="RZK22"/>
      <c r="RZL22"/>
      <c r="RZM22"/>
      <c r="RZN22"/>
      <c r="RZO22"/>
      <c r="RZP22"/>
      <c r="RZQ22"/>
      <c r="RZR22"/>
      <c r="RZS22"/>
      <c r="RZT22"/>
      <c r="RZU22"/>
      <c r="RZV22"/>
      <c r="RZW22"/>
      <c r="RZX22"/>
      <c r="RZY22"/>
      <c r="RZZ22"/>
      <c r="SAA22"/>
      <c r="SAB22"/>
      <c r="SAC22"/>
      <c r="SAD22"/>
      <c r="SAE22"/>
      <c r="SAF22"/>
      <c r="SAG22"/>
      <c r="SAH22"/>
      <c r="SAI22"/>
      <c r="SAJ22"/>
      <c r="SAK22"/>
      <c r="SAL22"/>
      <c r="SAM22"/>
      <c r="SAN22"/>
      <c r="SAO22"/>
      <c r="SAP22"/>
      <c r="SAQ22"/>
      <c r="SAR22"/>
      <c r="SAS22"/>
      <c r="SAT22"/>
      <c r="SAU22"/>
      <c r="SAV22"/>
      <c r="SAW22"/>
      <c r="SAX22"/>
      <c r="SAY22"/>
      <c r="SAZ22"/>
      <c r="SBA22"/>
      <c r="SBB22"/>
      <c r="SBC22"/>
      <c r="SBD22"/>
      <c r="SBE22"/>
      <c r="SBF22"/>
      <c r="SBG22"/>
      <c r="SBH22"/>
      <c r="SBI22"/>
      <c r="SBJ22"/>
      <c r="SBK22"/>
      <c r="SBL22"/>
      <c r="SBM22"/>
      <c r="SBN22"/>
      <c r="SBO22"/>
      <c r="SBP22"/>
      <c r="SBQ22"/>
      <c r="SBR22"/>
      <c r="SBS22"/>
      <c r="SBT22"/>
      <c r="SBU22"/>
      <c r="SBV22"/>
      <c r="SBW22"/>
      <c r="SBX22"/>
      <c r="SBY22"/>
      <c r="SBZ22"/>
      <c r="SCA22"/>
      <c r="SCB22"/>
      <c r="SCC22"/>
      <c r="SCD22"/>
      <c r="SCE22"/>
      <c r="SCF22"/>
      <c r="SCG22"/>
      <c r="SCH22"/>
      <c r="SCI22"/>
      <c r="SCJ22"/>
      <c r="SCK22"/>
      <c r="SCL22"/>
      <c r="SCM22"/>
      <c r="SCN22"/>
      <c r="SCO22"/>
      <c r="SCP22"/>
      <c r="SCQ22"/>
      <c r="SCR22"/>
      <c r="SCS22"/>
      <c r="SCT22"/>
      <c r="SCU22"/>
      <c r="SCV22"/>
      <c r="SCW22"/>
      <c r="SCX22"/>
      <c r="SCY22"/>
      <c r="SCZ22"/>
      <c r="SDA22"/>
      <c r="SDB22"/>
      <c r="SDC22"/>
      <c r="SDD22"/>
      <c r="SDE22"/>
      <c r="SDF22"/>
      <c r="SDG22"/>
      <c r="SDH22"/>
      <c r="SDI22"/>
      <c r="SDJ22"/>
      <c r="SDK22"/>
      <c r="SDL22"/>
      <c r="SDM22"/>
      <c r="SDN22"/>
      <c r="SDO22"/>
      <c r="SDP22"/>
      <c r="SDQ22"/>
      <c r="SDR22"/>
      <c r="SDS22"/>
      <c r="SDT22"/>
      <c r="SDU22"/>
      <c r="SDV22"/>
      <c r="SDW22"/>
      <c r="SDX22"/>
      <c r="SDY22"/>
      <c r="SDZ22"/>
      <c r="SEA22"/>
      <c r="SEB22"/>
      <c r="SEC22"/>
      <c r="SED22"/>
      <c r="SEE22"/>
      <c r="SEF22"/>
      <c r="SEG22"/>
      <c r="SEH22"/>
      <c r="SEI22"/>
      <c r="SEJ22"/>
      <c r="SEK22"/>
      <c r="SEL22"/>
      <c r="SEM22"/>
      <c r="SEN22"/>
      <c r="SEO22"/>
      <c r="SEP22"/>
      <c r="SEQ22"/>
      <c r="SER22"/>
      <c r="SES22"/>
      <c r="SET22"/>
      <c r="SEU22"/>
      <c r="SEV22"/>
      <c r="SEW22"/>
      <c r="SEX22"/>
      <c r="SEY22"/>
      <c r="SEZ22"/>
      <c r="SFA22"/>
      <c r="SFB22"/>
      <c r="SFC22"/>
      <c r="SFD22"/>
      <c r="SFE22"/>
      <c r="SFF22"/>
      <c r="SFG22"/>
      <c r="SFH22"/>
      <c r="SFI22"/>
      <c r="SFJ22"/>
      <c r="SFK22"/>
      <c r="SFL22"/>
      <c r="SFM22"/>
      <c r="SFN22"/>
      <c r="SFO22"/>
      <c r="SFP22"/>
      <c r="SFQ22"/>
      <c r="SFR22"/>
      <c r="SFS22"/>
      <c r="SFT22"/>
      <c r="SFU22"/>
      <c r="SFV22"/>
      <c r="SFW22"/>
      <c r="SFX22"/>
      <c r="SFY22"/>
      <c r="SFZ22"/>
      <c r="SGA22"/>
      <c r="SGB22"/>
      <c r="SGC22"/>
      <c r="SGD22"/>
      <c r="SGE22"/>
      <c r="SGF22"/>
      <c r="SGG22"/>
      <c r="SGH22"/>
      <c r="SGI22"/>
      <c r="SGJ22"/>
      <c r="SGK22"/>
      <c r="SGL22"/>
      <c r="SGM22"/>
      <c r="SGN22"/>
      <c r="SGO22"/>
      <c r="SGP22"/>
      <c r="SGQ22"/>
      <c r="SGR22"/>
      <c r="SGS22"/>
      <c r="SGT22"/>
      <c r="SGU22"/>
      <c r="SGV22"/>
      <c r="SGW22"/>
      <c r="SGX22"/>
      <c r="SGY22"/>
      <c r="SGZ22"/>
      <c r="SHA22"/>
      <c r="SHB22"/>
      <c r="SHC22"/>
      <c r="SHD22"/>
      <c r="SHE22"/>
      <c r="SHF22"/>
      <c r="SHG22"/>
      <c r="SHH22"/>
      <c r="SHI22"/>
      <c r="SHJ22"/>
      <c r="SHK22"/>
      <c r="SHL22"/>
      <c r="SHM22"/>
      <c r="SHN22"/>
      <c r="SHO22"/>
      <c r="SHP22"/>
      <c r="SHQ22"/>
      <c r="SHR22"/>
      <c r="SHS22"/>
      <c r="SHT22"/>
      <c r="SHU22"/>
      <c r="SHV22"/>
      <c r="SHW22"/>
      <c r="SHX22"/>
      <c r="SHY22"/>
      <c r="SHZ22"/>
      <c r="SIA22"/>
      <c r="SIB22"/>
      <c r="SIC22"/>
      <c r="SID22"/>
      <c r="SIE22"/>
      <c r="SIF22"/>
      <c r="SIG22"/>
      <c r="SIH22"/>
      <c r="SII22"/>
      <c r="SIJ22"/>
      <c r="SIK22"/>
      <c r="SIL22"/>
      <c r="SIM22"/>
      <c r="SIN22"/>
      <c r="SIO22"/>
      <c r="SIP22"/>
      <c r="SIQ22"/>
      <c r="SIR22"/>
      <c r="SIS22"/>
      <c r="SIT22"/>
      <c r="SIU22"/>
      <c r="SIV22"/>
      <c r="SIW22"/>
      <c r="SIX22"/>
      <c r="SIY22"/>
      <c r="SIZ22"/>
      <c r="SJA22"/>
      <c r="SJB22"/>
      <c r="SJC22"/>
      <c r="SJD22"/>
      <c r="SJE22"/>
      <c r="SJF22"/>
      <c r="SJG22"/>
      <c r="SJH22"/>
      <c r="SJI22"/>
      <c r="SJJ22"/>
      <c r="SJK22"/>
      <c r="SJL22"/>
      <c r="SJM22"/>
      <c r="SJN22"/>
      <c r="SJO22"/>
      <c r="SJP22"/>
      <c r="SJQ22"/>
      <c r="SJR22"/>
      <c r="SJS22"/>
      <c r="SJT22"/>
      <c r="SJU22"/>
      <c r="SJV22"/>
      <c r="SJW22"/>
      <c r="SJX22"/>
      <c r="SJY22"/>
      <c r="SJZ22"/>
      <c r="SKA22"/>
      <c r="SKB22"/>
      <c r="SKC22"/>
      <c r="SKD22"/>
      <c r="SKE22"/>
      <c r="SKF22"/>
      <c r="SKG22"/>
      <c r="SKH22"/>
      <c r="SKI22"/>
      <c r="SKJ22"/>
      <c r="SKK22"/>
      <c r="SKL22"/>
      <c r="SKM22"/>
      <c r="SKN22"/>
      <c r="SKO22"/>
      <c r="SKP22"/>
      <c r="SKQ22"/>
      <c r="SKR22"/>
      <c r="SKS22"/>
      <c r="SKT22"/>
      <c r="SKU22"/>
      <c r="SKV22"/>
      <c r="SKW22"/>
      <c r="SKX22"/>
      <c r="SKY22"/>
      <c r="SKZ22"/>
      <c r="SLA22"/>
      <c r="SLB22"/>
      <c r="SLC22"/>
      <c r="SLD22"/>
      <c r="SLE22"/>
      <c r="SLF22"/>
      <c r="SLG22"/>
      <c r="SLH22"/>
      <c r="SLI22"/>
      <c r="SLJ22"/>
      <c r="SLK22"/>
      <c r="SLL22"/>
      <c r="SLM22"/>
      <c r="SLN22"/>
      <c r="SLO22"/>
      <c r="SLP22"/>
      <c r="SLQ22"/>
      <c r="SLR22"/>
      <c r="SLS22"/>
      <c r="SLT22"/>
      <c r="SLU22"/>
      <c r="SLV22"/>
      <c r="SLW22"/>
      <c r="SLX22"/>
      <c r="SLY22"/>
      <c r="SLZ22"/>
      <c r="SMA22"/>
      <c r="SMB22"/>
      <c r="SMC22"/>
      <c r="SMD22"/>
      <c r="SME22"/>
      <c r="SMF22"/>
      <c r="SMG22"/>
      <c r="SMH22"/>
      <c r="SMI22"/>
      <c r="SMJ22"/>
      <c r="SMK22"/>
      <c r="SML22"/>
      <c r="SMM22"/>
      <c r="SMN22"/>
      <c r="SMO22"/>
      <c r="SMP22"/>
      <c r="SMQ22"/>
      <c r="SMR22"/>
      <c r="SMS22"/>
      <c r="SMT22"/>
      <c r="SMU22"/>
      <c r="SMV22"/>
      <c r="SMW22"/>
      <c r="SMX22"/>
      <c r="SMY22"/>
      <c r="SMZ22"/>
      <c r="SNA22"/>
      <c r="SNB22"/>
      <c r="SNC22"/>
      <c r="SND22"/>
      <c r="SNE22"/>
      <c r="SNF22"/>
      <c r="SNG22"/>
      <c r="SNH22"/>
      <c r="SNI22"/>
      <c r="SNJ22"/>
      <c r="SNK22"/>
      <c r="SNL22"/>
      <c r="SNM22"/>
      <c r="SNN22"/>
      <c r="SNO22"/>
      <c r="SNP22"/>
      <c r="SNQ22"/>
      <c r="SNR22"/>
      <c r="SNS22"/>
      <c r="SNT22"/>
      <c r="SNU22"/>
      <c r="SNV22"/>
      <c r="SNW22"/>
      <c r="SNX22"/>
      <c r="SNY22"/>
      <c r="SNZ22"/>
      <c r="SOA22"/>
      <c r="SOB22"/>
      <c r="SOC22"/>
      <c r="SOD22"/>
      <c r="SOE22"/>
      <c r="SOF22"/>
      <c r="SOG22"/>
      <c r="SOH22"/>
      <c r="SOI22"/>
      <c r="SOJ22"/>
      <c r="SOK22"/>
      <c r="SOL22"/>
      <c r="SOM22"/>
      <c r="SON22"/>
      <c r="SOO22"/>
      <c r="SOP22"/>
      <c r="SOQ22"/>
      <c r="SOR22"/>
      <c r="SOS22"/>
      <c r="SOT22"/>
      <c r="SOU22"/>
      <c r="SOV22"/>
      <c r="SOW22"/>
      <c r="SOX22"/>
      <c r="SOY22"/>
      <c r="SOZ22"/>
      <c r="SPA22"/>
      <c r="SPB22"/>
      <c r="SPC22"/>
      <c r="SPD22"/>
      <c r="SPE22"/>
      <c r="SPF22"/>
      <c r="SPG22"/>
      <c r="SPH22"/>
      <c r="SPI22"/>
      <c r="SPJ22"/>
      <c r="SPK22"/>
      <c r="SPL22"/>
      <c r="SPM22"/>
      <c r="SPN22"/>
      <c r="SPO22"/>
      <c r="SPP22"/>
      <c r="SPQ22"/>
      <c r="SPR22"/>
      <c r="SPS22"/>
      <c r="SPT22"/>
      <c r="SPU22"/>
      <c r="SPV22"/>
      <c r="SPW22"/>
      <c r="SPX22"/>
      <c r="SPY22"/>
      <c r="SPZ22"/>
      <c r="SQA22"/>
      <c r="SQB22"/>
      <c r="SQC22"/>
      <c r="SQD22"/>
      <c r="SQE22"/>
      <c r="SQF22"/>
      <c r="SQG22"/>
      <c r="SQH22"/>
      <c r="SQI22"/>
      <c r="SQJ22"/>
      <c r="SQK22"/>
      <c r="SQL22"/>
      <c r="SQM22"/>
      <c r="SQN22"/>
      <c r="SQO22"/>
      <c r="SQP22"/>
      <c r="SQQ22"/>
      <c r="SQR22"/>
      <c r="SQS22"/>
      <c r="SQT22"/>
      <c r="SQU22"/>
      <c r="SQV22"/>
      <c r="SQW22"/>
      <c r="SQX22"/>
      <c r="SQY22"/>
      <c r="SQZ22"/>
      <c r="SRA22"/>
      <c r="SRB22"/>
      <c r="SRC22"/>
      <c r="SRD22"/>
      <c r="SRE22"/>
      <c r="SRF22"/>
      <c r="SRG22"/>
      <c r="SRH22"/>
      <c r="SRI22"/>
      <c r="SRJ22"/>
      <c r="SRK22"/>
      <c r="SRL22"/>
      <c r="SRM22"/>
      <c r="SRN22"/>
      <c r="SRO22"/>
      <c r="SRP22"/>
      <c r="SRQ22"/>
      <c r="SRR22"/>
      <c r="SRS22"/>
      <c r="SRT22"/>
      <c r="SRU22"/>
      <c r="SRV22"/>
      <c r="SRW22"/>
      <c r="SRX22"/>
      <c r="SRY22"/>
      <c r="SRZ22"/>
      <c r="SSA22"/>
      <c r="SSB22"/>
      <c r="SSC22"/>
      <c r="SSD22"/>
      <c r="SSE22"/>
      <c r="SSF22"/>
      <c r="SSG22"/>
      <c r="SSH22"/>
      <c r="SSI22"/>
      <c r="SSJ22"/>
      <c r="SSK22"/>
      <c r="SSL22"/>
      <c r="SSM22"/>
      <c r="SSN22"/>
      <c r="SSO22"/>
      <c r="SSP22"/>
      <c r="SSQ22"/>
      <c r="SSR22"/>
      <c r="SSS22"/>
      <c r="SST22"/>
      <c r="SSU22"/>
      <c r="SSV22"/>
      <c r="SSW22"/>
      <c r="SSX22"/>
      <c r="SSY22"/>
      <c r="SSZ22"/>
      <c r="STA22"/>
      <c r="STB22"/>
      <c r="STC22"/>
      <c r="STD22"/>
      <c r="STE22"/>
      <c r="STF22"/>
      <c r="STG22"/>
      <c r="STH22"/>
      <c r="STI22"/>
      <c r="STJ22"/>
      <c r="STK22"/>
      <c r="STL22"/>
      <c r="STM22"/>
      <c r="STN22"/>
      <c r="STO22"/>
      <c r="STP22"/>
      <c r="STQ22"/>
      <c r="STR22"/>
      <c r="STS22"/>
      <c r="STT22"/>
      <c r="STU22"/>
      <c r="STV22"/>
      <c r="STW22"/>
      <c r="STX22"/>
      <c r="STY22"/>
      <c r="STZ22"/>
      <c r="SUA22"/>
      <c r="SUB22"/>
      <c r="SUC22"/>
      <c r="SUD22"/>
      <c r="SUE22"/>
      <c r="SUF22"/>
      <c r="SUG22"/>
      <c r="SUH22"/>
      <c r="SUI22"/>
      <c r="SUJ22"/>
      <c r="SUK22"/>
      <c r="SUL22"/>
      <c r="SUM22"/>
      <c r="SUN22"/>
      <c r="SUO22"/>
      <c r="SUP22"/>
      <c r="SUQ22"/>
      <c r="SUR22"/>
      <c r="SUS22"/>
      <c r="SUT22"/>
      <c r="SUU22"/>
      <c r="SUV22"/>
      <c r="SUW22"/>
      <c r="SUX22"/>
      <c r="SUY22"/>
      <c r="SUZ22"/>
      <c r="SVA22"/>
      <c r="SVB22"/>
      <c r="SVC22"/>
      <c r="SVD22"/>
      <c r="SVE22"/>
      <c r="SVF22"/>
      <c r="SVG22"/>
      <c r="SVH22"/>
      <c r="SVI22"/>
      <c r="SVJ22"/>
      <c r="SVK22"/>
      <c r="SVL22"/>
      <c r="SVM22"/>
      <c r="SVN22"/>
      <c r="SVO22"/>
      <c r="SVP22"/>
      <c r="SVQ22"/>
      <c r="SVR22"/>
      <c r="SVS22"/>
      <c r="SVT22"/>
      <c r="SVU22"/>
      <c r="SVV22"/>
      <c r="SVW22"/>
      <c r="SVX22"/>
      <c r="SVY22"/>
      <c r="SVZ22"/>
      <c r="SWA22"/>
      <c r="SWB22"/>
      <c r="SWC22"/>
      <c r="SWD22"/>
      <c r="SWE22"/>
      <c r="SWF22"/>
      <c r="SWG22"/>
      <c r="SWH22"/>
      <c r="SWI22"/>
      <c r="SWJ22"/>
      <c r="SWK22"/>
      <c r="SWL22"/>
      <c r="SWM22"/>
      <c r="SWN22"/>
      <c r="SWO22"/>
      <c r="SWP22"/>
      <c r="SWQ22"/>
      <c r="SWR22"/>
      <c r="SWS22"/>
      <c r="SWT22"/>
      <c r="SWU22"/>
      <c r="SWV22"/>
      <c r="SWW22"/>
      <c r="SWX22"/>
      <c r="SWY22"/>
      <c r="SWZ22"/>
      <c r="SXA22"/>
      <c r="SXB22"/>
      <c r="SXC22"/>
      <c r="SXD22"/>
      <c r="SXE22"/>
      <c r="SXF22"/>
      <c r="SXG22"/>
      <c r="SXH22"/>
      <c r="SXI22"/>
      <c r="SXJ22"/>
      <c r="SXK22"/>
      <c r="SXL22"/>
      <c r="SXM22"/>
      <c r="SXN22"/>
      <c r="SXO22"/>
      <c r="SXP22"/>
      <c r="SXQ22"/>
      <c r="SXR22"/>
      <c r="SXS22"/>
      <c r="SXT22"/>
      <c r="SXU22"/>
      <c r="SXV22"/>
      <c r="SXW22"/>
      <c r="SXX22"/>
      <c r="SXY22"/>
      <c r="SXZ22"/>
      <c r="SYA22"/>
      <c r="SYB22"/>
      <c r="SYC22"/>
      <c r="SYD22"/>
      <c r="SYE22"/>
      <c r="SYF22"/>
      <c r="SYG22"/>
      <c r="SYH22"/>
      <c r="SYI22"/>
      <c r="SYJ22"/>
      <c r="SYK22"/>
      <c r="SYL22"/>
      <c r="SYM22"/>
      <c r="SYN22"/>
      <c r="SYO22"/>
      <c r="SYP22"/>
      <c r="SYQ22"/>
      <c r="SYR22"/>
      <c r="SYS22"/>
      <c r="SYT22"/>
      <c r="SYU22"/>
      <c r="SYV22"/>
      <c r="SYW22"/>
      <c r="SYX22"/>
      <c r="SYY22"/>
      <c r="SYZ22"/>
      <c r="SZA22"/>
      <c r="SZB22"/>
      <c r="SZC22"/>
      <c r="SZD22"/>
      <c r="SZE22"/>
      <c r="SZF22"/>
      <c r="SZG22"/>
      <c r="SZH22"/>
      <c r="SZI22"/>
      <c r="SZJ22"/>
      <c r="SZK22"/>
      <c r="SZL22"/>
      <c r="SZM22"/>
      <c r="SZN22"/>
      <c r="SZO22"/>
      <c r="SZP22"/>
      <c r="SZQ22"/>
      <c r="SZR22"/>
      <c r="SZS22"/>
      <c r="SZT22"/>
      <c r="SZU22"/>
      <c r="SZV22"/>
      <c r="SZW22"/>
      <c r="SZX22"/>
      <c r="SZY22"/>
      <c r="SZZ22"/>
      <c r="TAA22"/>
      <c r="TAB22"/>
      <c r="TAC22"/>
      <c r="TAD22"/>
      <c r="TAE22"/>
      <c r="TAF22"/>
      <c r="TAG22"/>
      <c r="TAH22"/>
      <c r="TAI22"/>
      <c r="TAJ22"/>
      <c r="TAK22"/>
      <c r="TAL22"/>
      <c r="TAM22"/>
      <c r="TAN22"/>
      <c r="TAO22"/>
      <c r="TAP22"/>
      <c r="TAQ22"/>
      <c r="TAR22"/>
      <c r="TAS22"/>
      <c r="TAT22"/>
      <c r="TAU22"/>
      <c r="TAV22"/>
      <c r="TAW22"/>
      <c r="TAX22"/>
      <c r="TAY22"/>
      <c r="TAZ22"/>
      <c r="TBA22"/>
      <c r="TBB22"/>
      <c r="TBC22"/>
      <c r="TBD22"/>
      <c r="TBE22"/>
      <c r="TBF22"/>
      <c r="TBG22"/>
      <c r="TBH22"/>
      <c r="TBI22"/>
      <c r="TBJ22"/>
      <c r="TBK22"/>
      <c r="TBL22"/>
      <c r="TBM22"/>
      <c r="TBN22"/>
      <c r="TBO22"/>
      <c r="TBP22"/>
      <c r="TBQ22"/>
      <c r="TBR22"/>
      <c r="TBS22"/>
      <c r="TBT22"/>
      <c r="TBU22"/>
      <c r="TBV22"/>
      <c r="TBW22"/>
      <c r="TBX22"/>
      <c r="TBY22"/>
      <c r="TBZ22"/>
      <c r="TCA22"/>
      <c r="TCB22"/>
      <c r="TCC22"/>
      <c r="TCD22"/>
      <c r="TCE22"/>
      <c r="TCF22"/>
      <c r="TCG22"/>
      <c r="TCH22"/>
      <c r="TCI22"/>
      <c r="TCJ22"/>
      <c r="TCK22"/>
      <c r="TCL22"/>
      <c r="TCM22"/>
      <c r="TCN22"/>
      <c r="TCO22"/>
      <c r="TCP22"/>
      <c r="TCQ22"/>
      <c r="TCR22"/>
      <c r="TCS22"/>
      <c r="TCT22"/>
      <c r="TCU22"/>
      <c r="TCV22"/>
      <c r="TCW22"/>
      <c r="TCX22"/>
      <c r="TCY22"/>
      <c r="TCZ22"/>
      <c r="TDA22"/>
      <c r="TDB22"/>
      <c r="TDC22"/>
      <c r="TDD22"/>
      <c r="TDE22"/>
      <c r="TDF22"/>
      <c r="TDG22"/>
      <c r="TDH22"/>
      <c r="TDI22"/>
      <c r="TDJ22"/>
      <c r="TDK22"/>
      <c r="TDL22"/>
      <c r="TDM22"/>
      <c r="TDN22"/>
      <c r="TDO22"/>
      <c r="TDP22"/>
      <c r="TDQ22"/>
      <c r="TDR22"/>
      <c r="TDS22"/>
      <c r="TDT22"/>
      <c r="TDU22"/>
      <c r="TDV22"/>
      <c r="TDW22"/>
      <c r="TDX22"/>
      <c r="TDY22"/>
      <c r="TDZ22"/>
      <c r="TEA22"/>
      <c r="TEB22"/>
      <c r="TEC22"/>
      <c r="TED22"/>
      <c r="TEE22"/>
      <c r="TEF22"/>
      <c r="TEG22"/>
      <c r="TEH22"/>
      <c r="TEI22"/>
      <c r="TEJ22"/>
      <c r="TEK22"/>
      <c r="TEL22"/>
      <c r="TEM22"/>
      <c r="TEN22"/>
      <c r="TEO22"/>
      <c r="TEP22"/>
      <c r="TEQ22"/>
      <c r="TER22"/>
      <c r="TES22"/>
      <c r="TET22"/>
      <c r="TEU22"/>
      <c r="TEV22"/>
      <c r="TEW22"/>
      <c r="TEX22"/>
      <c r="TEY22"/>
      <c r="TEZ22"/>
      <c r="TFA22"/>
      <c r="TFB22"/>
      <c r="TFC22"/>
      <c r="TFD22"/>
      <c r="TFE22"/>
      <c r="TFF22"/>
      <c r="TFG22"/>
      <c r="TFH22"/>
      <c r="TFI22"/>
      <c r="TFJ22"/>
      <c r="TFK22"/>
      <c r="TFL22"/>
      <c r="TFM22"/>
      <c r="TFN22"/>
      <c r="TFO22"/>
      <c r="TFP22"/>
      <c r="TFQ22"/>
      <c r="TFR22"/>
      <c r="TFS22"/>
      <c r="TFT22"/>
      <c r="TFU22"/>
      <c r="TFV22"/>
      <c r="TFW22"/>
      <c r="TFX22"/>
      <c r="TFY22"/>
      <c r="TFZ22"/>
      <c r="TGA22"/>
      <c r="TGB22"/>
      <c r="TGC22"/>
      <c r="TGD22"/>
      <c r="TGE22"/>
      <c r="TGF22"/>
      <c r="TGG22"/>
      <c r="TGH22"/>
      <c r="TGI22"/>
      <c r="TGJ22"/>
      <c r="TGK22"/>
      <c r="TGL22"/>
      <c r="TGM22"/>
      <c r="TGN22"/>
      <c r="TGO22"/>
      <c r="TGP22"/>
      <c r="TGQ22"/>
      <c r="TGR22"/>
      <c r="TGS22"/>
      <c r="TGT22"/>
      <c r="TGU22"/>
      <c r="TGV22"/>
      <c r="TGW22"/>
      <c r="TGX22"/>
      <c r="TGY22"/>
      <c r="TGZ22"/>
      <c r="THA22"/>
      <c r="THB22"/>
      <c r="THC22"/>
      <c r="THD22"/>
      <c r="THE22"/>
      <c r="THF22"/>
      <c r="THG22"/>
      <c r="THH22"/>
      <c r="THI22"/>
      <c r="THJ22"/>
      <c r="THK22"/>
      <c r="THL22"/>
      <c r="THM22"/>
      <c r="THN22"/>
      <c r="THO22"/>
      <c r="THP22"/>
      <c r="THQ22"/>
      <c r="THR22"/>
      <c r="THS22"/>
      <c r="THT22"/>
      <c r="THU22"/>
      <c r="THV22"/>
      <c r="THW22"/>
      <c r="THX22"/>
      <c r="THY22"/>
      <c r="THZ22"/>
      <c r="TIA22"/>
      <c r="TIB22"/>
      <c r="TIC22"/>
      <c r="TID22"/>
      <c r="TIE22"/>
      <c r="TIF22"/>
      <c r="TIG22"/>
      <c r="TIH22"/>
      <c r="TII22"/>
      <c r="TIJ22"/>
      <c r="TIK22"/>
      <c r="TIL22"/>
      <c r="TIM22"/>
      <c r="TIN22"/>
      <c r="TIO22"/>
      <c r="TIP22"/>
      <c r="TIQ22"/>
      <c r="TIR22"/>
      <c r="TIS22"/>
      <c r="TIT22"/>
      <c r="TIU22"/>
      <c r="TIV22"/>
      <c r="TIW22"/>
      <c r="TIX22"/>
      <c r="TIY22"/>
      <c r="TIZ22"/>
      <c r="TJA22"/>
      <c r="TJB22"/>
      <c r="TJC22"/>
      <c r="TJD22"/>
      <c r="TJE22"/>
      <c r="TJF22"/>
      <c r="TJG22"/>
      <c r="TJH22"/>
      <c r="TJI22"/>
      <c r="TJJ22"/>
      <c r="TJK22"/>
      <c r="TJL22"/>
      <c r="TJM22"/>
      <c r="TJN22"/>
      <c r="TJO22"/>
      <c r="TJP22"/>
      <c r="TJQ22"/>
      <c r="TJR22"/>
      <c r="TJS22"/>
      <c r="TJT22"/>
      <c r="TJU22"/>
      <c r="TJV22"/>
      <c r="TJW22"/>
      <c r="TJX22"/>
      <c r="TJY22"/>
      <c r="TJZ22"/>
      <c r="TKA22"/>
      <c r="TKB22"/>
      <c r="TKC22"/>
      <c r="TKD22"/>
      <c r="TKE22"/>
      <c r="TKF22"/>
      <c r="TKG22"/>
      <c r="TKH22"/>
      <c r="TKI22"/>
      <c r="TKJ22"/>
      <c r="TKK22"/>
      <c r="TKL22"/>
      <c r="TKM22"/>
      <c r="TKN22"/>
      <c r="TKO22"/>
      <c r="TKP22"/>
      <c r="TKQ22"/>
      <c r="TKR22"/>
      <c r="TKS22"/>
      <c r="TKT22"/>
      <c r="TKU22"/>
      <c r="TKV22"/>
      <c r="TKW22"/>
      <c r="TKX22"/>
      <c r="TKY22"/>
      <c r="TKZ22"/>
      <c r="TLA22"/>
      <c r="TLB22"/>
      <c r="TLC22"/>
      <c r="TLD22"/>
      <c r="TLE22"/>
      <c r="TLF22"/>
      <c r="TLG22"/>
      <c r="TLH22"/>
      <c r="TLI22"/>
      <c r="TLJ22"/>
      <c r="TLK22"/>
      <c r="TLL22"/>
      <c r="TLM22"/>
      <c r="TLN22"/>
      <c r="TLO22"/>
      <c r="TLP22"/>
      <c r="TLQ22"/>
      <c r="TLR22"/>
      <c r="TLS22"/>
      <c r="TLT22"/>
      <c r="TLU22"/>
      <c r="TLV22"/>
      <c r="TLW22"/>
      <c r="TLX22"/>
      <c r="TLY22"/>
      <c r="TLZ22"/>
      <c r="TMA22"/>
      <c r="TMB22"/>
      <c r="TMC22"/>
      <c r="TMD22"/>
      <c r="TME22"/>
      <c r="TMF22"/>
      <c r="TMG22"/>
      <c r="TMH22"/>
      <c r="TMI22"/>
      <c r="TMJ22"/>
      <c r="TMK22"/>
      <c r="TML22"/>
      <c r="TMM22"/>
      <c r="TMN22"/>
      <c r="TMO22"/>
      <c r="TMP22"/>
      <c r="TMQ22"/>
      <c r="TMR22"/>
      <c r="TMS22"/>
      <c r="TMT22"/>
      <c r="TMU22"/>
      <c r="TMV22"/>
      <c r="TMW22"/>
      <c r="TMX22"/>
      <c r="TMY22"/>
      <c r="TMZ22"/>
      <c r="TNA22"/>
      <c r="TNB22"/>
      <c r="TNC22"/>
      <c r="TND22"/>
      <c r="TNE22"/>
      <c r="TNF22"/>
      <c r="TNG22"/>
      <c r="TNH22"/>
      <c r="TNI22"/>
      <c r="TNJ22"/>
      <c r="TNK22"/>
      <c r="TNL22"/>
      <c r="TNM22"/>
      <c r="TNN22"/>
      <c r="TNO22"/>
      <c r="TNP22"/>
      <c r="TNQ22"/>
      <c r="TNR22"/>
      <c r="TNS22"/>
      <c r="TNT22"/>
      <c r="TNU22"/>
      <c r="TNV22"/>
      <c r="TNW22"/>
      <c r="TNX22"/>
      <c r="TNY22"/>
      <c r="TNZ22"/>
      <c r="TOA22"/>
      <c r="TOB22"/>
      <c r="TOC22"/>
      <c r="TOD22"/>
      <c r="TOE22"/>
      <c r="TOF22"/>
      <c r="TOG22"/>
      <c r="TOH22"/>
      <c r="TOI22"/>
      <c r="TOJ22"/>
      <c r="TOK22"/>
      <c r="TOL22"/>
      <c r="TOM22"/>
      <c r="TON22"/>
      <c r="TOO22"/>
      <c r="TOP22"/>
      <c r="TOQ22"/>
      <c r="TOR22"/>
      <c r="TOS22"/>
      <c r="TOT22"/>
      <c r="TOU22"/>
      <c r="TOV22"/>
      <c r="TOW22"/>
      <c r="TOX22"/>
      <c r="TOY22"/>
      <c r="TOZ22"/>
      <c r="TPA22"/>
      <c r="TPB22"/>
      <c r="TPC22"/>
      <c r="TPD22"/>
      <c r="TPE22"/>
      <c r="TPF22"/>
      <c r="TPG22"/>
      <c r="TPH22"/>
      <c r="TPI22"/>
      <c r="TPJ22"/>
      <c r="TPK22"/>
      <c r="TPL22"/>
      <c r="TPM22"/>
      <c r="TPN22"/>
      <c r="TPO22"/>
      <c r="TPP22"/>
      <c r="TPQ22"/>
      <c r="TPR22"/>
      <c r="TPS22"/>
      <c r="TPT22"/>
      <c r="TPU22"/>
      <c r="TPV22"/>
      <c r="TPW22"/>
      <c r="TPX22"/>
      <c r="TPY22"/>
      <c r="TPZ22"/>
      <c r="TQA22"/>
      <c r="TQB22"/>
      <c r="TQC22"/>
      <c r="TQD22"/>
      <c r="TQE22"/>
      <c r="TQF22"/>
      <c r="TQG22"/>
      <c r="TQH22"/>
      <c r="TQI22"/>
      <c r="TQJ22"/>
      <c r="TQK22"/>
      <c r="TQL22"/>
      <c r="TQM22"/>
      <c r="TQN22"/>
      <c r="TQO22"/>
      <c r="TQP22"/>
      <c r="TQQ22"/>
      <c r="TQR22"/>
      <c r="TQS22"/>
      <c r="TQT22"/>
      <c r="TQU22"/>
      <c r="TQV22"/>
      <c r="TQW22"/>
      <c r="TQX22"/>
      <c r="TQY22"/>
      <c r="TQZ22"/>
      <c r="TRA22"/>
      <c r="TRB22"/>
      <c r="TRC22"/>
      <c r="TRD22"/>
      <c r="TRE22"/>
      <c r="TRF22"/>
      <c r="TRG22"/>
      <c r="TRH22"/>
      <c r="TRI22"/>
      <c r="TRJ22"/>
      <c r="TRK22"/>
      <c r="TRL22"/>
      <c r="TRM22"/>
      <c r="TRN22"/>
      <c r="TRO22"/>
      <c r="TRP22"/>
      <c r="TRQ22"/>
      <c r="TRR22"/>
      <c r="TRS22"/>
      <c r="TRT22"/>
      <c r="TRU22"/>
      <c r="TRV22"/>
      <c r="TRW22"/>
      <c r="TRX22"/>
      <c r="TRY22"/>
      <c r="TRZ22"/>
      <c r="TSA22"/>
      <c r="TSB22"/>
      <c r="TSC22"/>
      <c r="TSD22"/>
      <c r="TSE22"/>
      <c r="TSF22"/>
      <c r="TSG22"/>
      <c r="TSH22"/>
      <c r="TSI22"/>
      <c r="TSJ22"/>
      <c r="TSK22"/>
      <c r="TSL22"/>
      <c r="TSM22"/>
      <c r="TSN22"/>
      <c r="TSO22"/>
      <c r="TSP22"/>
      <c r="TSQ22"/>
      <c r="TSR22"/>
      <c r="TSS22"/>
      <c r="TST22"/>
      <c r="TSU22"/>
      <c r="TSV22"/>
      <c r="TSW22"/>
      <c r="TSX22"/>
      <c r="TSY22"/>
      <c r="TSZ22"/>
      <c r="TTA22"/>
      <c r="TTB22"/>
      <c r="TTC22"/>
      <c r="TTD22"/>
      <c r="TTE22"/>
      <c r="TTF22"/>
      <c r="TTG22"/>
      <c r="TTH22"/>
      <c r="TTI22"/>
      <c r="TTJ22"/>
      <c r="TTK22"/>
      <c r="TTL22"/>
      <c r="TTM22"/>
      <c r="TTN22"/>
      <c r="TTO22"/>
      <c r="TTP22"/>
      <c r="TTQ22"/>
      <c r="TTR22"/>
      <c r="TTS22"/>
      <c r="TTT22"/>
      <c r="TTU22"/>
      <c r="TTV22"/>
      <c r="TTW22"/>
      <c r="TTX22"/>
      <c r="TTY22"/>
      <c r="TTZ22"/>
      <c r="TUA22"/>
      <c r="TUB22"/>
      <c r="TUC22"/>
      <c r="TUD22"/>
      <c r="TUE22"/>
      <c r="TUF22"/>
      <c r="TUG22"/>
      <c r="TUH22"/>
      <c r="TUI22"/>
      <c r="TUJ22"/>
      <c r="TUK22"/>
      <c r="TUL22"/>
      <c r="TUM22"/>
      <c r="TUN22"/>
      <c r="TUO22"/>
      <c r="TUP22"/>
      <c r="TUQ22"/>
      <c r="TUR22"/>
      <c r="TUS22"/>
      <c r="TUT22"/>
      <c r="TUU22"/>
      <c r="TUV22"/>
      <c r="TUW22"/>
      <c r="TUX22"/>
      <c r="TUY22"/>
      <c r="TUZ22"/>
      <c r="TVA22"/>
      <c r="TVB22"/>
      <c r="TVC22"/>
      <c r="TVD22"/>
      <c r="TVE22"/>
      <c r="TVF22"/>
      <c r="TVG22"/>
      <c r="TVH22"/>
      <c r="TVI22"/>
      <c r="TVJ22"/>
      <c r="TVK22"/>
      <c r="TVL22"/>
      <c r="TVM22"/>
      <c r="TVN22"/>
      <c r="TVO22"/>
      <c r="TVP22"/>
      <c r="TVQ22"/>
      <c r="TVR22"/>
      <c r="TVS22"/>
      <c r="TVT22"/>
      <c r="TVU22"/>
      <c r="TVV22"/>
      <c r="TVW22"/>
      <c r="TVX22"/>
      <c r="TVY22"/>
      <c r="TVZ22"/>
      <c r="TWA22"/>
      <c r="TWB22"/>
      <c r="TWC22"/>
      <c r="TWD22"/>
      <c r="TWE22"/>
      <c r="TWF22"/>
      <c r="TWG22"/>
      <c r="TWH22"/>
      <c r="TWI22"/>
      <c r="TWJ22"/>
      <c r="TWK22"/>
      <c r="TWL22"/>
      <c r="TWM22"/>
      <c r="TWN22"/>
      <c r="TWO22"/>
      <c r="TWP22"/>
      <c r="TWQ22"/>
      <c r="TWR22"/>
      <c r="TWS22"/>
      <c r="TWT22"/>
      <c r="TWU22"/>
      <c r="TWV22"/>
      <c r="TWW22"/>
      <c r="TWX22"/>
      <c r="TWY22"/>
      <c r="TWZ22"/>
      <c r="TXA22"/>
      <c r="TXB22"/>
      <c r="TXC22"/>
      <c r="TXD22"/>
      <c r="TXE22"/>
      <c r="TXF22"/>
      <c r="TXG22"/>
      <c r="TXH22"/>
      <c r="TXI22"/>
      <c r="TXJ22"/>
      <c r="TXK22"/>
      <c r="TXL22"/>
      <c r="TXM22"/>
      <c r="TXN22"/>
      <c r="TXO22"/>
      <c r="TXP22"/>
      <c r="TXQ22"/>
      <c r="TXR22"/>
      <c r="TXS22"/>
      <c r="TXT22"/>
      <c r="TXU22"/>
      <c r="TXV22"/>
      <c r="TXW22"/>
      <c r="TXX22"/>
      <c r="TXY22"/>
      <c r="TXZ22"/>
      <c r="TYA22"/>
      <c r="TYB22"/>
      <c r="TYC22"/>
      <c r="TYD22"/>
      <c r="TYE22"/>
      <c r="TYF22"/>
      <c r="TYG22"/>
      <c r="TYH22"/>
      <c r="TYI22"/>
      <c r="TYJ22"/>
      <c r="TYK22"/>
      <c r="TYL22"/>
      <c r="TYM22"/>
      <c r="TYN22"/>
      <c r="TYO22"/>
      <c r="TYP22"/>
      <c r="TYQ22"/>
      <c r="TYR22"/>
      <c r="TYS22"/>
      <c r="TYT22"/>
      <c r="TYU22"/>
      <c r="TYV22"/>
      <c r="TYW22"/>
      <c r="TYX22"/>
      <c r="TYY22"/>
      <c r="TYZ22"/>
      <c r="TZA22"/>
      <c r="TZB22"/>
      <c r="TZC22"/>
      <c r="TZD22"/>
      <c r="TZE22"/>
      <c r="TZF22"/>
      <c r="TZG22"/>
      <c r="TZH22"/>
      <c r="TZI22"/>
      <c r="TZJ22"/>
      <c r="TZK22"/>
      <c r="TZL22"/>
      <c r="TZM22"/>
      <c r="TZN22"/>
      <c r="TZO22"/>
      <c r="TZP22"/>
      <c r="TZQ22"/>
      <c r="TZR22"/>
      <c r="TZS22"/>
      <c r="TZT22"/>
      <c r="TZU22"/>
      <c r="TZV22"/>
      <c r="TZW22"/>
      <c r="TZX22"/>
      <c r="TZY22"/>
      <c r="TZZ22"/>
      <c r="UAA22"/>
      <c r="UAB22"/>
      <c r="UAC22"/>
      <c r="UAD22"/>
      <c r="UAE22"/>
      <c r="UAF22"/>
      <c r="UAG22"/>
      <c r="UAH22"/>
      <c r="UAI22"/>
      <c r="UAJ22"/>
      <c r="UAK22"/>
      <c r="UAL22"/>
      <c r="UAM22"/>
      <c r="UAN22"/>
      <c r="UAO22"/>
      <c r="UAP22"/>
      <c r="UAQ22"/>
      <c r="UAR22"/>
      <c r="UAS22"/>
      <c r="UAT22"/>
      <c r="UAU22"/>
      <c r="UAV22"/>
      <c r="UAW22"/>
      <c r="UAX22"/>
      <c r="UAY22"/>
      <c r="UAZ22"/>
      <c r="UBA22"/>
      <c r="UBB22"/>
      <c r="UBC22"/>
      <c r="UBD22"/>
      <c r="UBE22"/>
      <c r="UBF22"/>
      <c r="UBG22"/>
      <c r="UBH22"/>
      <c r="UBI22"/>
      <c r="UBJ22"/>
      <c r="UBK22"/>
      <c r="UBL22"/>
      <c r="UBM22"/>
      <c r="UBN22"/>
      <c r="UBO22"/>
      <c r="UBP22"/>
      <c r="UBQ22"/>
      <c r="UBR22"/>
      <c r="UBS22"/>
      <c r="UBT22"/>
      <c r="UBU22"/>
      <c r="UBV22"/>
      <c r="UBW22"/>
      <c r="UBX22"/>
      <c r="UBY22"/>
      <c r="UBZ22"/>
      <c r="UCA22"/>
      <c r="UCB22"/>
      <c r="UCC22"/>
      <c r="UCD22"/>
      <c r="UCE22"/>
      <c r="UCF22"/>
      <c r="UCG22"/>
      <c r="UCH22"/>
      <c r="UCI22"/>
      <c r="UCJ22"/>
      <c r="UCK22"/>
      <c r="UCL22"/>
      <c r="UCM22"/>
      <c r="UCN22"/>
      <c r="UCO22"/>
      <c r="UCP22"/>
      <c r="UCQ22"/>
      <c r="UCR22"/>
      <c r="UCS22"/>
      <c r="UCT22"/>
      <c r="UCU22"/>
      <c r="UCV22"/>
      <c r="UCW22"/>
      <c r="UCX22"/>
      <c r="UCY22"/>
      <c r="UCZ22"/>
      <c r="UDA22"/>
      <c r="UDB22"/>
      <c r="UDC22"/>
      <c r="UDD22"/>
      <c r="UDE22"/>
      <c r="UDF22"/>
      <c r="UDG22"/>
      <c r="UDH22"/>
      <c r="UDI22"/>
      <c r="UDJ22"/>
      <c r="UDK22"/>
      <c r="UDL22"/>
      <c r="UDM22"/>
      <c r="UDN22"/>
      <c r="UDO22"/>
      <c r="UDP22"/>
      <c r="UDQ22"/>
      <c r="UDR22"/>
      <c r="UDS22"/>
      <c r="UDT22"/>
      <c r="UDU22"/>
      <c r="UDV22"/>
      <c r="UDW22"/>
      <c r="UDX22"/>
      <c r="UDY22"/>
      <c r="UDZ22"/>
      <c r="UEA22"/>
      <c r="UEB22"/>
      <c r="UEC22"/>
      <c r="UED22"/>
      <c r="UEE22"/>
      <c r="UEF22"/>
      <c r="UEG22"/>
      <c r="UEH22"/>
      <c r="UEI22"/>
      <c r="UEJ22"/>
      <c r="UEK22"/>
      <c r="UEL22"/>
      <c r="UEM22"/>
      <c r="UEN22"/>
      <c r="UEO22"/>
      <c r="UEP22"/>
      <c r="UEQ22"/>
      <c r="UER22"/>
      <c r="UES22"/>
      <c r="UET22"/>
      <c r="UEU22"/>
      <c r="UEV22"/>
      <c r="UEW22"/>
      <c r="UEX22"/>
      <c r="UEY22"/>
      <c r="UEZ22"/>
      <c r="UFA22"/>
      <c r="UFB22"/>
      <c r="UFC22"/>
      <c r="UFD22"/>
      <c r="UFE22"/>
      <c r="UFF22"/>
      <c r="UFG22"/>
      <c r="UFH22"/>
      <c r="UFI22"/>
      <c r="UFJ22"/>
      <c r="UFK22"/>
      <c r="UFL22"/>
      <c r="UFM22"/>
      <c r="UFN22"/>
      <c r="UFO22"/>
      <c r="UFP22"/>
      <c r="UFQ22"/>
      <c r="UFR22"/>
      <c r="UFS22"/>
      <c r="UFT22"/>
      <c r="UFU22"/>
      <c r="UFV22"/>
      <c r="UFW22"/>
      <c r="UFX22"/>
      <c r="UFY22"/>
      <c r="UFZ22"/>
      <c r="UGA22"/>
      <c r="UGB22"/>
      <c r="UGC22"/>
      <c r="UGD22"/>
      <c r="UGE22"/>
      <c r="UGF22"/>
      <c r="UGG22"/>
      <c r="UGH22"/>
      <c r="UGI22"/>
      <c r="UGJ22"/>
      <c r="UGK22"/>
      <c r="UGL22"/>
      <c r="UGM22"/>
      <c r="UGN22"/>
      <c r="UGO22"/>
      <c r="UGP22"/>
      <c r="UGQ22"/>
      <c r="UGR22"/>
      <c r="UGS22"/>
      <c r="UGT22"/>
      <c r="UGU22"/>
      <c r="UGV22"/>
      <c r="UGW22"/>
      <c r="UGX22"/>
      <c r="UGY22"/>
      <c r="UGZ22"/>
      <c r="UHA22"/>
      <c r="UHB22"/>
      <c r="UHC22"/>
      <c r="UHD22"/>
      <c r="UHE22"/>
      <c r="UHF22"/>
      <c r="UHG22"/>
      <c r="UHH22"/>
      <c r="UHI22"/>
      <c r="UHJ22"/>
      <c r="UHK22"/>
      <c r="UHL22"/>
      <c r="UHM22"/>
      <c r="UHN22"/>
      <c r="UHO22"/>
      <c r="UHP22"/>
      <c r="UHQ22"/>
      <c r="UHR22"/>
      <c r="UHS22"/>
      <c r="UHT22"/>
      <c r="UHU22"/>
      <c r="UHV22"/>
      <c r="UHW22"/>
      <c r="UHX22"/>
      <c r="UHY22"/>
      <c r="UHZ22"/>
      <c r="UIA22"/>
      <c r="UIB22"/>
      <c r="UIC22"/>
      <c r="UID22"/>
      <c r="UIE22"/>
      <c r="UIF22"/>
      <c r="UIG22"/>
      <c r="UIH22"/>
      <c r="UII22"/>
      <c r="UIJ22"/>
      <c r="UIK22"/>
      <c r="UIL22"/>
      <c r="UIM22"/>
      <c r="UIN22"/>
      <c r="UIO22"/>
      <c r="UIP22"/>
      <c r="UIQ22"/>
      <c r="UIR22"/>
      <c r="UIS22"/>
      <c r="UIT22"/>
      <c r="UIU22"/>
      <c r="UIV22"/>
      <c r="UIW22"/>
      <c r="UIX22"/>
      <c r="UIY22"/>
      <c r="UIZ22"/>
      <c r="UJA22"/>
      <c r="UJB22"/>
      <c r="UJC22"/>
      <c r="UJD22"/>
      <c r="UJE22"/>
      <c r="UJF22"/>
      <c r="UJG22"/>
      <c r="UJH22"/>
      <c r="UJI22"/>
      <c r="UJJ22"/>
      <c r="UJK22"/>
      <c r="UJL22"/>
      <c r="UJM22"/>
      <c r="UJN22"/>
      <c r="UJO22"/>
      <c r="UJP22"/>
      <c r="UJQ22"/>
      <c r="UJR22"/>
      <c r="UJS22"/>
      <c r="UJT22"/>
      <c r="UJU22"/>
      <c r="UJV22"/>
      <c r="UJW22"/>
      <c r="UJX22"/>
      <c r="UJY22"/>
      <c r="UJZ22"/>
      <c r="UKA22"/>
      <c r="UKB22"/>
      <c r="UKC22"/>
      <c r="UKD22"/>
      <c r="UKE22"/>
      <c r="UKF22"/>
      <c r="UKG22"/>
      <c r="UKH22"/>
      <c r="UKI22"/>
      <c r="UKJ22"/>
      <c r="UKK22"/>
      <c r="UKL22"/>
      <c r="UKM22"/>
      <c r="UKN22"/>
      <c r="UKO22"/>
      <c r="UKP22"/>
      <c r="UKQ22"/>
      <c r="UKR22"/>
      <c r="UKS22"/>
      <c r="UKT22"/>
      <c r="UKU22"/>
      <c r="UKV22"/>
      <c r="UKW22"/>
      <c r="UKX22"/>
      <c r="UKY22"/>
      <c r="UKZ22"/>
      <c r="ULA22"/>
      <c r="ULB22"/>
      <c r="ULC22"/>
      <c r="ULD22"/>
      <c r="ULE22"/>
      <c r="ULF22"/>
      <c r="ULG22"/>
      <c r="ULH22"/>
      <c r="ULI22"/>
      <c r="ULJ22"/>
      <c r="ULK22"/>
      <c r="ULL22"/>
      <c r="ULM22"/>
      <c r="ULN22"/>
      <c r="ULO22"/>
      <c r="ULP22"/>
      <c r="ULQ22"/>
      <c r="ULR22"/>
      <c r="ULS22"/>
      <c r="ULT22"/>
      <c r="ULU22"/>
      <c r="ULV22"/>
      <c r="ULW22"/>
      <c r="ULX22"/>
      <c r="ULY22"/>
      <c r="ULZ22"/>
      <c r="UMA22"/>
      <c r="UMB22"/>
      <c r="UMC22"/>
      <c r="UMD22"/>
      <c r="UME22"/>
      <c r="UMF22"/>
      <c r="UMG22"/>
      <c r="UMH22"/>
      <c r="UMI22"/>
      <c r="UMJ22"/>
      <c r="UMK22"/>
      <c r="UML22"/>
      <c r="UMM22"/>
      <c r="UMN22"/>
      <c r="UMO22"/>
      <c r="UMP22"/>
      <c r="UMQ22"/>
      <c r="UMR22"/>
      <c r="UMS22"/>
      <c r="UMT22"/>
      <c r="UMU22"/>
      <c r="UMV22"/>
      <c r="UMW22"/>
      <c r="UMX22"/>
      <c r="UMY22"/>
      <c r="UMZ22"/>
      <c r="UNA22"/>
      <c r="UNB22"/>
      <c r="UNC22"/>
      <c r="UND22"/>
      <c r="UNE22"/>
      <c r="UNF22"/>
      <c r="UNG22"/>
      <c r="UNH22"/>
      <c r="UNI22"/>
      <c r="UNJ22"/>
      <c r="UNK22"/>
      <c r="UNL22"/>
      <c r="UNM22"/>
      <c r="UNN22"/>
      <c r="UNO22"/>
      <c r="UNP22"/>
      <c r="UNQ22"/>
      <c r="UNR22"/>
      <c r="UNS22"/>
      <c r="UNT22"/>
      <c r="UNU22"/>
      <c r="UNV22"/>
      <c r="UNW22"/>
      <c r="UNX22"/>
      <c r="UNY22"/>
      <c r="UNZ22"/>
      <c r="UOA22"/>
      <c r="UOB22"/>
      <c r="UOC22"/>
      <c r="UOD22"/>
      <c r="UOE22"/>
      <c r="UOF22"/>
      <c r="UOG22"/>
      <c r="UOH22"/>
      <c r="UOI22"/>
      <c r="UOJ22"/>
      <c r="UOK22"/>
      <c r="UOL22"/>
      <c r="UOM22"/>
      <c r="UON22"/>
      <c r="UOO22"/>
      <c r="UOP22"/>
      <c r="UOQ22"/>
      <c r="UOR22"/>
      <c r="UOS22"/>
      <c r="UOT22"/>
      <c r="UOU22"/>
      <c r="UOV22"/>
      <c r="UOW22"/>
      <c r="UOX22"/>
      <c r="UOY22"/>
      <c r="UOZ22"/>
      <c r="UPA22"/>
      <c r="UPB22"/>
      <c r="UPC22"/>
      <c r="UPD22"/>
      <c r="UPE22"/>
      <c r="UPF22"/>
      <c r="UPG22"/>
      <c r="UPH22"/>
      <c r="UPI22"/>
      <c r="UPJ22"/>
      <c r="UPK22"/>
      <c r="UPL22"/>
      <c r="UPM22"/>
      <c r="UPN22"/>
      <c r="UPO22"/>
      <c r="UPP22"/>
      <c r="UPQ22"/>
      <c r="UPR22"/>
      <c r="UPS22"/>
      <c r="UPT22"/>
      <c r="UPU22"/>
      <c r="UPV22"/>
      <c r="UPW22"/>
      <c r="UPX22"/>
      <c r="UPY22"/>
      <c r="UPZ22"/>
      <c r="UQA22"/>
      <c r="UQB22"/>
      <c r="UQC22"/>
      <c r="UQD22"/>
      <c r="UQE22"/>
      <c r="UQF22"/>
      <c r="UQG22"/>
      <c r="UQH22"/>
      <c r="UQI22"/>
      <c r="UQJ22"/>
      <c r="UQK22"/>
      <c r="UQL22"/>
      <c r="UQM22"/>
      <c r="UQN22"/>
      <c r="UQO22"/>
      <c r="UQP22"/>
      <c r="UQQ22"/>
      <c r="UQR22"/>
      <c r="UQS22"/>
      <c r="UQT22"/>
      <c r="UQU22"/>
      <c r="UQV22"/>
      <c r="UQW22"/>
      <c r="UQX22"/>
      <c r="UQY22"/>
      <c r="UQZ22"/>
      <c r="URA22"/>
      <c r="URB22"/>
      <c r="URC22"/>
      <c r="URD22"/>
      <c r="URE22"/>
      <c r="URF22"/>
      <c r="URG22"/>
      <c r="URH22"/>
      <c r="URI22"/>
      <c r="URJ22"/>
      <c r="URK22"/>
      <c r="URL22"/>
      <c r="URM22"/>
      <c r="URN22"/>
      <c r="URO22"/>
      <c r="URP22"/>
      <c r="URQ22"/>
      <c r="URR22"/>
      <c r="URS22"/>
      <c r="URT22"/>
      <c r="URU22"/>
      <c r="URV22"/>
      <c r="URW22"/>
      <c r="URX22"/>
      <c r="URY22"/>
      <c r="URZ22"/>
      <c r="USA22"/>
      <c r="USB22"/>
      <c r="USC22"/>
      <c r="USD22"/>
      <c r="USE22"/>
      <c r="USF22"/>
      <c r="USG22"/>
      <c r="USH22"/>
      <c r="USI22"/>
      <c r="USJ22"/>
      <c r="USK22"/>
      <c r="USL22"/>
      <c r="USM22"/>
      <c r="USN22"/>
      <c r="USO22"/>
      <c r="USP22"/>
      <c r="USQ22"/>
      <c r="USR22"/>
      <c r="USS22"/>
      <c r="UST22"/>
      <c r="USU22"/>
      <c r="USV22"/>
      <c r="USW22"/>
      <c r="USX22"/>
      <c r="USY22"/>
      <c r="USZ22"/>
      <c r="UTA22"/>
      <c r="UTB22"/>
      <c r="UTC22"/>
      <c r="UTD22"/>
      <c r="UTE22"/>
      <c r="UTF22"/>
      <c r="UTG22"/>
      <c r="UTH22"/>
      <c r="UTI22"/>
      <c r="UTJ22"/>
      <c r="UTK22"/>
      <c r="UTL22"/>
      <c r="UTM22"/>
      <c r="UTN22"/>
      <c r="UTO22"/>
      <c r="UTP22"/>
      <c r="UTQ22"/>
      <c r="UTR22"/>
      <c r="UTS22"/>
      <c r="UTT22"/>
      <c r="UTU22"/>
      <c r="UTV22"/>
      <c r="UTW22"/>
      <c r="UTX22"/>
      <c r="UTY22"/>
      <c r="UTZ22"/>
      <c r="UUA22"/>
      <c r="UUB22"/>
      <c r="UUC22"/>
      <c r="UUD22"/>
      <c r="UUE22"/>
      <c r="UUF22"/>
      <c r="UUG22"/>
      <c r="UUH22"/>
      <c r="UUI22"/>
      <c r="UUJ22"/>
      <c r="UUK22"/>
      <c r="UUL22"/>
      <c r="UUM22"/>
      <c r="UUN22"/>
      <c r="UUO22"/>
      <c r="UUP22"/>
      <c r="UUQ22"/>
      <c r="UUR22"/>
      <c r="UUS22"/>
      <c r="UUT22"/>
      <c r="UUU22"/>
      <c r="UUV22"/>
      <c r="UUW22"/>
      <c r="UUX22"/>
      <c r="UUY22"/>
      <c r="UUZ22"/>
      <c r="UVA22"/>
      <c r="UVB22"/>
      <c r="UVC22"/>
      <c r="UVD22"/>
      <c r="UVE22"/>
      <c r="UVF22"/>
      <c r="UVG22"/>
      <c r="UVH22"/>
      <c r="UVI22"/>
      <c r="UVJ22"/>
      <c r="UVK22"/>
      <c r="UVL22"/>
      <c r="UVM22"/>
      <c r="UVN22"/>
      <c r="UVO22"/>
      <c r="UVP22"/>
      <c r="UVQ22"/>
      <c r="UVR22"/>
      <c r="UVS22"/>
      <c r="UVT22"/>
      <c r="UVU22"/>
      <c r="UVV22"/>
      <c r="UVW22"/>
      <c r="UVX22"/>
      <c r="UVY22"/>
      <c r="UVZ22"/>
      <c r="UWA22"/>
      <c r="UWB22"/>
      <c r="UWC22"/>
      <c r="UWD22"/>
      <c r="UWE22"/>
      <c r="UWF22"/>
      <c r="UWG22"/>
      <c r="UWH22"/>
      <c r="UWI22"/>
      <c r="UWJ22"/>
      <c r="UWK22"/>
      <c r="UWL22"/>
      <c r="UWM22"/>
      <c r="UWN22"/>
      <c r="UWO22"/>
      <c r="UWP22"/>
      <c r="UWQ22"/>
      <c r="UWR22"/>
      <c r="UWS22"/>
      <c r="UWT22"/>
      <c r="UWU22"/>
      <c r="UWV22"/>
      <c r="UWW22"/>
      <c r="UWX22"/>
      <c r="UWY22"/>
      <c r="UWZ22"/>
      <c r="UXA22"/>
      <c r="UXB22"/>
      <c r="UXC22"/>
      <c r="UXD22"/>
      <c r="UXE22"/>
      <c r="UXF22"/>
      <c r="UXG22"/>
      <c r="UXH22"/>
      <c r="UXI22"/>
      <c r="UXJ22"/>
      <c r="UXK22"/>
      <c r="UXL22"/>
      <c r="UXM22"/>
      <c r="UXN22"/>
      <c r="UXO22"/>
      <c r="UXP22"/>
      <c r="UXQ22"/>
      <c r="UXR22"/>
      <c r="UXS22"/>
      <c r="UXT22"/>
      <c r="UXU22"/>
      <c r="UXV22"/>
      <c r="UXW22"/>
      <c r="UXX22"/>
      <c r="UXY22"/>
      <c r="UXZ22"/>
      <c r="UYA22"/>
      <c r="UYB22"/>
      <c r="UYC22"/>
      <c r="UYD22"/>
      <c r="UYE22"/>
      <c r="UYF22"/>
      <c r="UYG22"/>
      <c r="UYH22"/>
      <c r="UYI22"/>
      <c r="UYJ22"/>
      <c r="UYK22"/>
      <c r="UYL22"/>
      <c r="UYM22"/>
      <c r="UYN22"/>
      <c r="UYO22"/>
      <c r="UYP22"/>
      <c r="UYQ22"/>
      <c r="UYR22"/>
      <c r="UYS22"/>
      <c r="UYT22"/>
      <c r="UYU22"/>
      <c r="UYV22"/>
      <c r="UYW22"/>
      <c r="UYX22"/>
      <c r="UYY22"/>
      <c r="UYZ22"/>
      <c r="UZA22"/>
      <c r="UZB22"/>
      <c r="UZC22"/>
      <c r="UZD22"/>
      <c r="UZE22"/>
      <c r="UZF22"/>
      <c r="UZG22"/>
      <c r="UZH22"/>
      <c r="UZI22"/>
      <c r="UZJ22"/>
      <c r="UZK22"/>
      <c r="UZL22"/>
      <c r="UZM22"/>
      <c r="UZN22"/>
      <c r="UZO22"/>
      <c r="UZP22"/>
      <c r="UZQ22"/>
      <c r="UZR22"/>
      <c r="UZS22"/>
      <c r="UZT22"/>
      <c r="UZU22"/>
      <c r="UZV22"/>
      <c r="UZW22"/>
      <c r="UZX22"/>
      <c r="UZY22"/>
      <c r="UZZ22"/>
      <c r="VAA22"/>
      <c r="VAB22"/>
      <c r="VAC22"/>
      <c r="VAD22"/>
      <c r="VAE22"/>
      <c r="VAF22"/>
      <c r="VAG22"/>
      <c r="VAH22"/>
      <c r="VAI22"/>
      <c r="VAJ22"/>
      <c r="VAK22"/>
      <c r="VAL22"/>
      <c r="VAM22"/>
      <c r="VAN22"/>
      <c r="VAO22"/>
      <c r="VAP22"/>
      <c r="VAQ22"/>
      <c r="VAR22"/>
      <c r="VAS22"/>
      <c r="VAT22"/>
      <c r="VAU22"/>
      <c r="VAV22"/>
      <c r="VAW22"/>
      <c r="VAX22"/>
      <c r="VAY22"/>
      <c r="VAZ22"/>
      <c r="VBA22"/>
      <c r="VBB22"/>
      <c r="VBC22"/>
      <c r="VBD22"/>
      <c r="VBE22"/>
      <c r="VBF22"/>
      <c r="VBG22"/>
      <c r="VBH22"/>
      <c r="VBI22"/>
      <c r="VBJ22"/>
      <c r="VBK22"/>
      <c r="VBL22"/>
      <c r="VBM22"/>
      <c r="VBN22"/>
      <c r="VBO22"/>
      <c r="VBP22"/>
      <c r="VBQ22"/>
      <c r="VBR22"/>
      <c r="VBS22"/>
      <c r="VBT22"/>
      <c r="VBU22"/>
      <c r="VBV22"/>
      <c r="VBW22"/>
      <c r="VBX22"/>
      <c r="VBY22"/>
      <c r="VBZ22"/>
      <c r="VCA22"/>
      <c r="VCB22"/>
      <c r="VCC22"/>
      <c r="VCD22"/>
      <c r="VCE22"/>
      <c r="VCF22"/>
      <c r="VCG22"/>
      <c r="VCH22"/>
      <c r="VCI22"/>
      <c r="VCJ22"/>
      <c r="VCK22"/>
      <c r="VCL22"/>
      <c r="VCM22"/>
      <c r="VCN22"/>
      <c r="VCO22"/>
      <c r="VCP22"/>
      <c r="VCQ22"/>
      <c r="VCR22"/>
      <c r="VCS22"/>
      <c r="VCT22"/>
      <c r="VCU22"/>
      <c r="VCV22"/>
      <c r="VCW22"/>
      <c r="VCX22"/>
      <c r="VCY22"/>
      <c r="VCZ22"/>
      <c r="VDA22"/>
      <c r="VDB22"/>
      <c r="VDC22"/>
      <c r="VDD22"/>
      <c r="VDE22"/>
      <c r="VDF22"/>
      <c r="VDG22"/>
      <c r="VDH22"/>
      <c r="VDI22"/>
      <c r="VDJ22"/>
      <c r="VDK22"/>
      <c r="VDL22"/>
      <c r="VDM22"/>
      <c r="VDN22"/>
      <c r="VDO22"/>
      <c r="VDP22"/>
      <c r="VDQ22"/>
      <c r="VDR22"/>
      <c r="VDS22"/>
      <c r="VDT22"/>
      <c r="VDU22"/>
      <c r="VDV22"/>
      <c r="VDW22"/>
      <c r="VDX22"/>
      <c r="VDY22"/>
      <c r="VDZ22"/>
      <c r="VEA22"/>
      <c r="VEB22"/>
      <c r="VEC22"/>
      <c r="VED22"/>
      <c r="VEE22"/>
      <c r="VEF22"/>
      <c r="VEG22"/>
      <c r="VEH22"/>
      <c r="VEI22"/>
      <c r="VEJ22"/>
      <c r="VEK22"/>
      <c r="VEL22"/>
      <c r="VEM22"/>
      <c r="VEN22"/>
      <c r="VEO22"/>
      <c r="VEP22"/>
      <c r="VEQ22"/>
      <c r="VER22"/>
      <c r="VES22"/>
      <c r="VET22"/>
      <c r="VEU22"/>
      <c r="VEV22"/>
      <c r="VEW22"/>
      <c r="VEX22"/>
      <c r="VEY22"/>
      <c r="VEZ22"/>
      <c r="VFA22"/>
      <c r="VFB22"/>
      <c r="VFC22"/>
      <c r="VFD22"/>
      <c r="VFE22"/>
      <c r="VFF22"/>
      <c r="VFG22"/>
      <c r="VFH22"/>
      <c r="VFI22"/>
      <c r="VFJ22"/>
      <c r="VFK22"/>
      <c r="VFL22"/>
      <c r="VFM22"/>
      <c r="VFN22"/>
      <c r="VFO22"/>
      <c r="VFP22"/>
      <c r="VFQ22"/>
      <c r="VFR22"/>
      <c r="VFS22"/>
      <c r="VFT22"/>
      <c r="VFU22"/>
      <c r="VFV22"/>
      <c r="VFW22"/>
      <c r="VFX22"/>
      <c r="VFY22"/>
      <c r="VFZ22"/>
      <c r="VGA22"/>
      <c r="VGB22"/>
      <c r="VGC22"/>
      <c r="VGD22"/>
      <c r="VGE22"/>
      <c r="VGF22"/>
      <c r="VGG22"/>
      <c r="VGH22"/>
      <c r="VGI22"/>
      <c r="VGJ22"/>
      <c r="VGK22"/>
      <c r="VGL22"/>
      <c r="VGM22"/>
      <c r="VGN22"/>
      <c r="VGO22"/>
      <c r="VGP22"/>
      <c r="VGQ22"/>
      <c r="VGR22"/>
      <c r="VGS22"/>
      <c r="VGT22"/>
      <c r="VGU22"/>
      <c r="VGV22"/>
      <c r="VGW22"/>
      <c r="VGX22"/>
      <c r="VGY22"/>
      <c r="VGZ22"/>
      <c r="VHA22"/>
      <c r="VHB22"/>
      <c r="VHC22"/>
      <c r="VHD22"/>
      <c r="VHE22"/>
      <c r="VHF22"/>
      <c r="VHG22"/>
      <c r="VHH22"/>
      <c r="VHI22"/>
      <c r="VHJ22"/>
      <c r="VHK22"/>
      <c r="VHL22"/>
      <c r="VHM22"/>
      <c r="VHN22"/>
      <c r="VHO22"/>
      <c r="VHP22"/>
      <c r="VHQ22"/>
      <c r="VHR22"/>
      <c r="VHS22"/>
      <c r="VHT22"/>
      <c r="VHU22"/>
      <c r="VHV22"/>
      <c r="VHW22"/>
      <c r="VHX22"/>
      <c r="VHY22"/>
      <c r="VHZ22"/>
      <c r="VIA22"/>
      <c r="VIB22"/>
      <c r="VIC22"/>
      <c r="VID22"/>
      <c r="VIE22"/>
      <c r="VIF22"/>
      <c r="VIG22"/>
      <c r="VIH22"/>
      <c r="VII22"/>
      <c r="VIJ22"/>
      <c r="VIK22"/>
      <c r="VIL22"/>
      <c r="VIM22"/>
      <c r="VIN22"/>
      <c r="VIO22"/>
      <c r="VIP22"/>
      <c r="VIQ22"/>
      <c r="VIR22"/>
      <c r="VIS22"/>
      <c r="VIT22"/>
      <c r="VIU22"/>
      <c r="VIV22"/>
      <c r="VIW22"/>
      <c r="VIX22"/>
      <c r="VIY22"/>
      <c r="VIZ22"/>
      <c r="VJA22"/>
      <c r="VJB22"/>
      <c r="VJC22"/>
      <c r="VJD22"/>
      <c r="VJE22"/>
      <c r="VJF22"/>
      <c r="VJG22"/>
      <c r="VJH22"/>
      <c r="VJI22"/>
      <c r="VJJ22"/>
      <c r="VJK22"/>
      <c r="VJL22"/>
      <c r="VJM22"/>
      <c r="VJN22"/>
      <c r="VJO22"/>
      <c r="VJP22"/>
      <c r="VJQ22"/>
      <c r="VJR22"/>
      <c r="VJS22"/>
      <c r="VJT22"/>
      <c r="VJU22"/>
      <c r="VJV22"/>
      <c r="VJW22"/>
      <c r="VJX22"/>
      <c r="VJY22"/>
      <c r="VJZ22"/>
      <c r="VKA22"/>
      <c r="VKB22"/>
      <c r="VKC22"/>
      <c r="VKD22"/>
      <c r="VKE22"/>
      <c r="VKF22"/>
      <c r="VKG22"/>
      <c r="VKH22"/>
      <c r="VKI22"/>
      <c r="VKJ22"/>
      <c r="VKK22"/>
      <c r="VKL22"/>
      <c r="VKM22"/>
      <c r="VKN22"/>
      <c r="VKO22"/>
      <c r="VKP22"/>
      <c r="VKQ22"/>
      <c r="VKR22"/>
      <c r="VKS22"/>
      <c r="VKT22"/>
      <c r="VKU22"/>
      <c r="VKV22"/>
      <c r="VKW22"/>
      <c r="VKX22"/>
      <c r="VKY22"/>
      <c r="VKZ22"/>
      <c r="VLA22"/>
      <c r="VLB22"/>
      <c r="VLC22"/>
      <c r="VLD22"/>
      <c r="VLE22"/>
      <c r="VLF22"/>
      <c r="VLG22"/>
      <c r="VLH22"/>
      <c r="VLI22"/>
      <c r="VLJ22"/>
      <c r="VLK22"/>
      <c r="VLL22"/>
      <c r="VLM22"/>
      <c r="VLN22"/>
      <c r="VLO22"/>
      <c r="VLP22"/>
      <c r="VLQ22"/>
      <c r="VLR22"/>
      <c r="VLS22"/>
      <c r="VLT22"/>
      <c r="VLU22"/>
      <c r="VLV22"/>
      <c r="VLW22"/>
      <c r="VLX22"/>
      <c r="VLY22"/>
      <c r="VLZ22"/>
      <c r="VMA22"/>
      <c r="VMB22"/>
      <c r="VMC22"/>
      <c r="VMD22"/>
      <c r="VME22"/>
      <c r="VMF22"/>
      <c r="VMG22"/>
      <c r="VMH22"/>
      <c r="VMI22"/>
      <c r="VMJ22"/>
      <c r="VMK22"/>
      <c r="VML22"/>
      <c r="VMM22"/>
      <c r="VMN22"/>
      <c r="VMO22"/>
      <c r="VMP22"/>
      <c r="VMQ22"/>
      <c r="VMR22"/>
      <c r="VMS22"/>
      <c r="VMT22"/>
      <c r="VMU22"/>
      <c r="VMV22"/>
      <c r="VMW22"/>
      <c r="VMX22"/>
      <c r="VMY22"/>
      <c r="VMZ22"/>
      <c r="VNA22"/>
      <c r="VNB22"/>
      <c r="VNC22"/>
      <c r="VND22"/>
      <c r="VNE22"/>
      <c r="VNF22"/>
      <c r="VNG22"/>
      <c r="VNH22"/>
      <c r="VNI22"/>
      <c r="VNJ22"/>
      <c r="VNK22"/>
      <c r="VNL22"/>
      <c r="VNM22"/>
      <c r="VNN22"/>
      <c r="VNO22"/>
      <c r="VNP22"/>
      <c r="VNQ22"/>
      <c r="VNR22"/>
      <c r="VNS22"/>
      <c r="VNT22"/>
      <c r="VNU22"/>
      <c r="VNV22"/>
      <c r="VNW22"/>
      <c r="VNX22"/>
      <c r="VNY22"/>
      <c r="VNZ22"/>
      <c r="VOA22"/>
      <c r="VOB22"/>
      <c r="VOC22"/>
      <c r="VOD22"/>
      <c r="VOE22"/>
      <c r="VOF22"/>
      <c r="VOG22"/>
      <c r="VOH22"/>
      <c r="VOI22"/>
      <c r="VOJ22"/>
      <c r="VOK22"/>
      <c r="VOL22"/>
      <c r="VOM22"/>
      <c r="VON22"/>
      <c r="VOO22"/>
      <c r="VOP22"/>
      <c r="VOQ22"/>
      <c r="VOR22"/>
      <c r="VOS22"/>
      <c r="VOT22"/>
      <c r="VOU22"/>
      <c r="VOV22"/>
      <c r="VOW22"/>
      <c r="VOX22"/>
      <c r="VOY22"/>
      <c r="VOZ22"/>
      <c r="VPA22"/>
      <c r="VPB22"/>
      <c r="VPC22"/>
      <c r="VPD22"/>
      <c r="VPE22"/>
      <c r="VPF22"/>
      <c r="VPG22"/>
      <c r="VPH22"/>
      <c r="VPI22"/>
      <c r="VPJ22"/>
      <c r="VPK22"/>
      <c r="VPL22"/>
      <c r="VPM22"/>
      <c r="VPN22"/>
      <c r="VPO22"/>
      <c r="VPP22"/>
      <c r="VPQ22"/>
      <c r="VPR22"/>
      <c r="VPS22"/>
      <c r="VPT22"/>
      <c r="VPU22"/>
      <c r="VPV22"/>
      <c r="VPW22"/>
      <c r="VPX22"/>
      <c r="VPY22"/>
      <c r="VPZ22"/>
      <c r="VQA22"/>
      <c r="VQB22"/>
      <c r="VQC22"/>
      <c r="VQD22"/>
      <c r="VQE22"/>
      <c r="VQF22"/>
      <c r="VQG22"/>
      <c r="VQH22"/>
      <c r="VQI22"/>
      <c r="VQJ22"/>
      <c r="VQK22"/>
      <c r="VQL22"/>
      <c r="VQM22"/>
      <c r="VQN22"/>
      <c r="VQO22"/>
      <c r="VQP22"/>
      <c r="VQQ22"/>
      <c r="VQR22"/>
      <c r="VQS22"/>
      <c r="VQT22"/>
      <c r="VQU22"/>
      <c r="VQV22"/>
      <c r="VQW22"/>
      <c r="VQX22"/>
      <c r="VQY22"/>
      <c r="VQZ22"/>
      <c r="VRA22"/>
      <c r="VRB22"/>
      <c r="VRC22"/>
      <c r="VRD22"/>
      <c r="VRE22"/>
      <c r="VRF22"/>
      <c r="VRG22"/>
      <c r="VRH22"/>
      <c r="VRI22"/>
      <c r="VRJ22"/>
      <c r="VRK22"/>
      <c r="VRL22"/>
      <c r="VRM22"/>
      <c r="VRN22"/>
      <c r="VRO22"/>
      <c r="VRP22"/>
      <c r="VRQ22"/>
      <c r="VRR22"/>
      <c r="VRS22"/>
      <c r="VRT22"/>
      <c r="VRU22"/>
      <c r="VRV22"/>
      <c r="VRW22"/>
      <c r="VRX22"/>
      <c r="VRY22"/>
      <c r="VRZ22"/>
      <c r="VSA22"/>
      <c r="VSB22"/>
      <c r="VSC22"/>
      <c r="VSD22"/>
      <c r="VSE22"/>
      <c r="VSF22"/>
      <c r="VSG22"/>
      <c r="VSH22"/>
      <c r="VSI22"/>
      <c r="VSJ22"/>
      <c r="VSK22"/>
      <c r="VSL22"/>
      <c r="VSM22"/>
      <c r="VSN22"/>
      <c r="VSO22"/>
      <c r="VSP22"/>
      <c r="VSQ22"/>
      <c r="VSR22"/>
      <c r="VSS22"/>
      <c r="VST22"/>
      <c r="VSU22"/>
      <c r="VSV22"/>
      <c r="VSW22"/>
      <c r="VSX22"/>
      <c r="VSY22"/>
      <c r="VSZ22"/>
      <c r="VTA22"/>
      <c r="VTB22"/>
      <c r="VTC22"/>
      <c r="VTD22"/>
      <c r="VTE22"/>
      <c r="VTF22"/>
      <c r="VTG22"/>
      <c r="VTH22"/>
      <c r="VTI22"/>
      <c r="VTJ22"/>
      <c r="VTK22"/>
      <c r="VTL22"/>
      <c r="VTM22"/>
      <c r="VTN22"/>
      <c r="VTO22"/>
      <c r="VTP22"/>
      <c r="VTQ22"/>
      <c r="VTR22"/>
      <c r="VTS22"/>
      <c r="VTT22"/>
      <c r="VTU22"/>
      <c r="VTV22"/>
      <c r="VTW22"/>
      <c r="VTX22"/>
      <c r="VTY22"/>
      <c r="VTZ22"/>
      <c r="VUA22"/>
      <c r="VUB22"/>
      <c r="VUC22"/>
      <c r="VUD22"/>
      <c r="VUE22"/>
      <c r="VUF22"/>
      <c r="VUG22"/>
      <c r="VUH22"/>
      <c r="VUI22"/>
      <c r="VUJ22"/>
      <c r="VUK22"/>
      <c r="VUL22"/>
      <c r="VUM22"/>
      <c r="VUN22"/>
      <c r="VUO22"/>
      <c r="VUP22"/>
      <c r="VUQ22"/>
      <c r="VUR22"/>
      <c r="VUS22"/>
      <c r="VUT22"/>
      <c r="VUU22"/>
      <c r="VUV22"/>
      <c r="VUW22"/>
      <c r="VUX22"/>
      <c r="VUY22"/>
      <c r="VUZ22"/>
      <c r="VVA22"/>
      <c r="VVB22"/>
      <c r="VVC22"/>
      <c r="VVD22"/>
      <c r="VVE22"/>
      <c r="VVF22"/>
      <c r="VVG22"/>
      <c r="VVH22"/>
      <c r="VVI22"/>
      <c r="VVJ22"/>
      <c r="VVK22"/>
      <c r="VVL22"/>
      <c r="VVM22"/>
      <c r="VVN22"/>
      <c r="VVO22"/>
      <c r="VVP22"/>
      <c r="VVQ22"/>
      <c r="VVR22"/>
      <c r="VVS22"/>
      <c r="VVT22"/>
      <c r="VVU22"/>
      <c r="VVV22"/>
      <c r="VVW22"/>
      <c r="VVX22"/>
      <c r="VVY22"/>
      <c r="VVZ22"/>
      <c r="VWA22"/>
      <c r="VWB22"/>
      <c r="VWC22"/>
      <c r="VWD22"/>
      <c r="VWE22"/>
      <c r="VWF22"/>
      <c r="VWG22"/>
      <c r="VWH22"/>
      <c r="VWI22"/>
      <c r="VWJ22"/>
      <c r="VWK22"/>
      <c r="VWL22"/>
      <c r="VWM22"/>
      <c r="VWN22"/>
      <c r="VWO22"/>
      <c r="VWP22"/>
      <c r="VWQ22"/>
      <c r="VWR22"/>
      <c r="VWS22"/>
      <c r="VWT22"/>
      <c r="VWU22"/>
      <c r="VWV22"/>
      <c r="VWW22"/>
      <c r="VWX22"/>
      <c r="VWY22"/>
      <c r="VWZ22"/>
      <c r="VXA22"/>
      <c r="VXB22"/>
      <c r="VXC22"/>
      <c r="VXD22"/>
      <c r="VXE22"/>
      <c r="VXF22"/>
      <c r="VXG22"/>
      <c r="VXH22"/>
      <c r="VXI22"/>
      <c r="VXJ22"/>
      <c r="VXK22"/>
      <c r="VXL22"/>
      <c r="VXM22"/>
      <c r="VXN22"/>
      <c r="VXO22"/>
      <c r="VXP22"/>
      <c r="VXQ22"/>
      <c r="VXR22"/>
      <c r="VXS22"/>
      <c r="VXT22"/>
      <c r="VXU22"/>
      <c r="VXV22"/>
      <c r="VXW22"/>
      <c r="VXX22"/>
      <c r="VXY22"/>
      <c r="VXZ22"/>
      <c r="VYA22"/>
      <c r="VYB22"/>
      <c r="VYC22"/>
      <c r="VYD22"/>
      <c r="VYE22"/>
      <c r="VYF22"/>
      <c r="VYG22"/>
      <c r="VYH22"/>
      <c r="VYI22"/>
      <c r="VYJ22"/>
      <c r="VYK22"/>
      <c r="VYL22"/>
      <c r="VYM22"/>
      <c r="VYN22"/>
      <c r="VYO22"/>
      <c r="VYP22"/>
      <c r="VYQ22"/>
      <c r="VYR22"/>
      <c r="VYS22"/>
      <c r="VYT22"/>
      <c r="VYU22"/>
      <c r="VYV22"/>
      <c r="VYW22"/>
      <c r="VYX22"/>
      <c r="VYY22"/>
      <c r="VYZ22"/>
      <c r="VZA22"/>
      <c r="VZB22"/>
      <c r="VZC22"/>
      <c r="VZD22"/>
      <c r="VZE22"/>
      <c r="VZF22"/>
      <c r="VZG22"/>
      <c r="VZH22"/>
      <c r="VZI22"/>
      <c r="VZJ22"/>
      <c r="VZK22"/>
      <c r="VZL22"/>
      <c r="VZM22"/>
      <c r="VZN22"/>
      <c r="VZO22"/>
      <c r="VZP22"/>
      <c r="VZQ22"/>
      <c r="VZR22"/>
      <c r="VZS22"/>
      <c r="VZT22"/>
      <c r="VZU22"/>
      <c r="VZV22"/>
      <c r="VZW22"/>
      <c r="VZX22"/>
      <c r="VZY22"/>
      <c r="VZZ22"/>
      <c r="WAA22"/>
      <c r="WAB22"/>
      <c r="WAC22"/>
      <c r="WAD22"/>
      <c r="WAE22"/>
      <c r="WAF22"/>
      <c r="WAG22"/>
      <c r="WAH22"/>
      <c r="WAI22"/>
      <c r="WAJ22"/>
      <c r="WAK22"/>
      <c r="WAL22"/>
      <c r="WAM22"/>
      <c r="WAN22"/>
      <c r="WAO22"/>
      <c r="WAP22"/>
      <c r="WAQ22"/>
      <c r="WAR22"/>
      <c r="WAS22"/>
      <c r="WAT22"/>
      <c r="WAU22"/>
      <c r="WAV22"/>
      <c r="WAW22"/>
      <c r="WAX22"/>
      <c r="WAY22"/>
      <c r="WAZ22"/>
      <c r="WBA22"/>
      <c r="WBB22"/>
      <c r="WBC22"/>
      <c r="WBD22"/>
      <c r="WBE22"/>
      <c r="WBF22"/>
      <c r="WBG22"/>
      <c r="WBH22"/>
      <c r="WBI22"/>
      <c r="WBJ22"/>
      <c r="WBK22"/>
      <c r="WBL22"/>
      <c r="WBM22"/>
      <c r="WBN22"/>
      <c r="WBO22"/>
      <c r="WBP22"/>
      <c r="WBQ22"/>
      <c r="WBR22"/>
      <c r="WBS22"/>
      <c r="WBT22"/>
      <c r="WBU22"/>
      <c r="WBV22"/>
      <c r="WBW22"/>
      <c r="WBX22"/>
      <c r="WBY22"/>
      <c r="WBZ22"/>
      <c r="WCA22"/>
      <c r="WCB22"/>
      <c r="WCC22"/>
      <c r="WCD22"/>
      <c r="WCE22"/>
      <c r="WCF22"/>
      <c r="WCG22"/>
      <c r="WCH22"/>
      <c r="WCI22"/>
      <c r="WCJ22"/>
      <c r="WCK22"/>
      <c r="WCL22"/>
      <c r="WCM22"/>
      <c r="WCN22"/>
      <c r="WCO22"/>
      <c r="WCP22"/>
      <c r="WCQ22"/>
      <c r="WCR22"/>
      <c r="WCS22"/>
      <c r="WCT22"/>
      <c r="WCU22"/>
      <c r="WCV22"/>
      <c r="WCW22"/>
      <c r="WCX22"/>
      <c r="WCY22"/>
      <c r="WCZ22"/>
      <c r="WDA22"/>
      <c r="WDB22"/>
      <c r="WDC22"/>
      <c r="WDD22"/>
      <c r="WDE22"/>
      <c r="WDF22"/>
      <c r="WDG22"/>
      <c r="WDH22"/>
      <c r="WDI22"/>
      <c r="WDJ22"/>
      <c r="WDK22"/>
      <c r="WDL22"/>
      <c r="WDM22"/>
      <c r="WDN22"/>
      <c r="WDO22"/>
      <c r="WDP22"/>
      <c r="WDQ22"/>
      <c r="WDR22"/>
      <c r="WDS22"/>
      <c r="WDT22"/>
      <c r="WDU22"/>
      <c r="WDV22"/>
      <c r="WDW22"/>
      <c r="WDX22"/>
      <c r="WDY22"/>
      <c r="WDZ22"/>
      <c r="WEA22"/>
      <c r="WEB22"/>
      <c r="WEC22"/>
      <c r="WED22"/>
      <c r="WEE22"/>
      <c r="WEF22"/>
      <c r="WEG22"/>
      <c r="WEH22"/>
      <c r="WEI22"/>
      <c r="WEJ22"/>
      <c r="WEK22"/>
      <c r="WEL22"/>
      <c r="WEM22"/>
      <c r="WEN22"/>
      <c r="WEO22"/>
      <c r="WEP22"/>
      <c r="WEQ22"/>
      <c r="WER22"/>
      <c r="WES22"/>
      <c r="WET22"/>
      <c r="WEU22"/>
      <c r="WEV22"/>
      <c r="WEW22"/>
      <c r="WEX22"/>
      <c r="WEY22"/>
      <c r="WEZ22"/>
      <c r="WFA22"/>
      <c r="WFB22"/>
      <c r="WFC22"/>
      <c r="WFD22"/>
      <c r="WFE22"/>
      <c r="WFF22"/>
      <c r="WFG22"/>
      <c r="WFH22"/>
      <c r="WFI22"/>
      <c r="WFJ22"/>
      <c r="WFK22"/>
      <c r="WFL22"/>
      <c r="WFM22"/>
      <c r="WFN22"/>
      <c r="WFO22"/>
      <c r="WFP22"/>
      <c r="WFQ22"/>
      <c r="WFR22"/>
      <c r="WFS22"/>
      <c r="WFT22"/>
      <c r="WFU22"/>
      <c r="WFV22"/>
      <c r="WFW22"/>
      <c r="WFX22"/>
      <c r="WFY22"/>
      <c r="WFZ22"/>
      <c r="WGA22"/>
      <c r="WGB22"/>
      <c r="WGC22"/>
      <c r="WGD22"/>
      <c r="WGE22"/>
      <c r="WGF22"/>
      <c r="WGG22"/>
      <c r="WGH22"/>
      <c r="WGI22"/>
      <c r="WGJ22"/>
      <c r="WGK22"/>
      <c r="WGL22"/>
      <c r="WGM22"/>
      <c r="WGN22"/>
      <c r="WGO22"/>
      <c r="WGP22"/>
      <c r="WGQ22"/>
      <c r="WGR22"/>
      <c r="WGS22"/>
      <c r="WGT22"/>
      <c r="WGU22"/>
      <c r="WGV22"/>
      <c r="WGW22"/>
      <c r="WGX22"/>
      <c r="WGY22"/>
      <c r="WGZ22"/>
      <c r="WHA22"/>
      <c r="WHB22"/>
      <c r="WHC22"/>
      <c r="WHD22"/>
      <c r="WHE22"/>
      <c r="WHF22"/>
      <c r="WHG22"/>
      <c r="WHH22"/>
      <c r="WHI22"/>
      <c r="WHJ22"/>
      <c r="WHK22"/>
      <c r="WHL22"/>
      <c r="WHM22"/>
      <c r="WHN22"/>
      <c r="WHO22"/>
      <c r="WHP22"/>
      <c r="WHQ22"/>
      <c r="WHR22"/>
      <c r="WHS22"/>
      <c r="WHT22"/>
      <c r="WHU22"/>
      <c r="WHV22"/>
      <c r="WHW22"/>
      <c r="WHX22"/>
      <c r="WHY22"/>
      <c r="WHZ22"/>
      <c r="WIA22"/>
      <c r="WIB22"/>
      <c r="WIC22"/>
      <c r="WID22"/>
      <c r="WIE22"/>
      <c r="WIF22"/>
      <c r="WIG22"/>
      <c r="WIH22"/>
      <c r="WII22"/>
      <c r="WIJ22"/>
      <c r="WIK22"/>
      <c r="WIL22"/>
      <c r="WIM22"/>
      <c r="WIN22"/>
      <c r="WIO22"/>
      <c r="WIP22"/>
      <c r="WIQ22"/>
      <c r="WIR22"/>
      <c r="WIS22"/>
      <c r="WIT22"/>
      <c r="WIU22"/>
      <c r="WIV22"/>
      <c r="WIW22"/>
      <c r="WIX22"/>
      <c r="WIY22"/>
      <c r="WIZ22"/>
      <c r="WJA22"/>
      <c r="WJB22"/>
      <c r="WJC22"/>
      <c r="WJD22"/>
      <c r="WJE22"/>
      <c r="WJF22"/>
      <c r="WJG22"/>
      <c r="WJH22"/>
      <c r="WJI22"/>
      <c r="WJJ22"/>
      <c r="WJK22"/>
      <c r="WJL22"/>
      <c r="WJM22"/>
      <c r="WJN22"/>
      <c r="WJO22"/>
      <c r="WJP22"/>
      <c r="WJQ22"/>
      <c r="WJR22"/>
      <c r="WJS22"/>
      <c r="WJT22"/>
      <c r="WJU22"/>
      <c r="WJV22"/>
      <c r="WJW22"/>
      <c r="WJX22"/>
      <c r="WJY22"/>
      <c r="WJZ22"/>
      <c r="WKA22"/>
      <c r="WKB22"/>
      <c r="WKC22"/>
      <c r="WKD22"/>
      <c r="WKE22"/>
      <c r="WKF22"/>
      <c r="WKG22"/>
      <c r="WKH22"/>
      <c r="WKI22"/>
      <c r="WKJ22"/>
      <c r="WKK22"/>
      <c r="WKL22"/>
      <c r="WKM22"/>
      <c r="WKN22"/>
      <c r="WKO22"/>
      <c r="WKP22"/>
      <c r="WKQ22"/>
      <c r="WKR22"/>
      <c r="WKS22"/>
      <c r="WKT22"/>
      <c r="WKU22"/>
      <c r="WKV22"/>
      <c r="WKW22"/>
      <c r="WKX22"/>
      <c r="WKY22"/>
      <c r="WKZ22"/>
      <c r="WLA22"/>
      <c r="WLB22"/>
      <c r="WLC22"/>
      <c r="WLD22"/>
      <c r="WLE22"/>
      <c r="WLF22"/>
      <c r="WLG22"/>
      <c r="WLH22"/>
      <c r="WLI22"/>
      <c r="WLJ22"/>
      <c r="WLK22"/>
      <c r="WLL22"/>
      <c r="WLM22"/>
      <c r="WLN22"/>
      <c r="WLO22"/>
      <c r="WLP22"/>
      <c r="WLQ22"/>
      <c r="WLR22"/>
      <c r="WLS22"/>
      <c r="WLT22"/>
      <c r="WLU22"/>
      <c r="WLV22"/>
      <c r="WLW22"/>
      <c r="WLX22"/>
      <c r="WLY22"/>
      <c r="WLZ22"/>
      <c r="WMA22"/>
      <c r="WMB22"/>
      <c r="WMC22"/>
      <c r="WMD22"/>
      <c r="WME22"/>
      <c r="WMF22"/>
      <c r="WMG22"/>
      <c r="WMH22"/>
      <c r="WMI22"/>
      <c r="WMJ22"/>
      <c r="WMK22"/>
      <c r="WML22"/>
      <c r="WMM22"/>
      <c r="WMN22"/>
      <c r="WMO22"/>
      <c r="WMP22"/>
      <c r="WMQ22"/>
      <c r="WMR22"/>
      <c r="WMS22"/>
      <c r="WMT22"/>
      <c r="WMU22"/>
      <c r="WMV22"/>
      <c r="WMW22"/>
      <c r="WMX22"/>
      <c r="WMY22"/>
      <c r="WMZ22"/>
      <c r="WNA22"/>
      <c r="WNB22"/>
      <c r="WNC22"/>
      <c r="WND22"/>
      <c r="WNE22"/>
      <c r="WNF22"/>
      <c r="WNG22"/>
      <c r="WNH22"/>
      <c r="WNI22"/>
      <c r="WNJ22"/>
      <c r="WNK22"/>
      <c r="WNL22"/>
      <c r="WNM22"/>
      <c r="WNN22"/>
      <c r="WNO22"/>
      <c r="WNP22"/>
      <c r="WNQ22"/>
      <c r="WNR22"/>
      <c r="WNS22"/>
      <c r="WNT22"/>
      <c r="WNU22"/>
      <c r="WNV22"/>
      <c r="WNW22"/>
      <c r="WNX22"/>
      <c r="WNY22"/>
      <c r="WNZ22"/>
      <c r="WOA22"/>
      <c r="WOB22"/>
      <c r="WOC22"/>
      <c r="WOD22"/>
      <c r="WOE22"/>
      <c r="WOF22"/>
      <c r="WOG22"/>
      <c r="WOH22"/>
      <c r="WOI22"/>
      <c r="WOJ22"/>
      <c r="WOK22"/>
      <c r="WOL22"/>
      <c r="WOM22"/>
      <c r="WON22"/>
      <c r="WOO22"/>
      <c r="WOP22"/>
      <c r="WOQ22"/>
      <c r="WOR22"/>
      <c r="WOS22"/>
      <c r="WOT22"/>
      <c r="WOU22"/>
      <c r="WOV22"/>
      <c r="WOW22"/>
      <c r="WOX22"/>
      <c r="WOY22"/>
      <c r="WOZ22"/>
      <c r="WPA22"/>
      <c r="WPB22"/>
      <c r="WPC22"/>
      <c r="WPD22"/>
      <c r="WPE22"/>
      <c r="WPF22"/>
      <c r="WPG22"/>
      <c r="WPH22"/>
      <c r="WPI22"/>
      <c r="WPJ22"/>
      <c r="WPK22"/>
      <c r="WPL22"/>
      <c r="WPM22"/>
      <c r="WPN22"/>
      <c r="WPO22"/>
      <c r="WPP22"/>
      <c r="WPQ22"/>
      <c r="WPR22"/>
      <c r="WPS22"/>
      <c r="WPT22"/>
      <c r="WPU22"/>
      <c r="WPV22"/>
      <c r="WPW22"/>
      <c r="WPX22"/>
      <c r="WPY22"/>
      <c r="WPZ22"/>
      <c r="WQA22"/>
      <c r="WQB22"/>
      <c r="WQC22"/>
      <c r="WQD22"/>
      <c r="WQE22"/>
      <c r="WQF22"/>
      <c r="WQG22"/>
      <c r="WQH22"/>
      <c r="WQI22"/>
      <c r="WQJ22"/>
      <c r="WQK22"/>
      <c r="WQL22"/>
      <c r="WQM22"/>
      <c r="WQN22"/>
      <c r="WQO22"/>
      <c r="WQP22"/>
      <c r="WQQ22"/>
      <c r="WQR22"/>
      <c r="WQS22"/>
      <c r="WQT22"/>
      <c r="WQU22"/>
      <c r="WQV22"/>
      <c r="WQW22"/>
      <c r="WQX22"/>
      <c r="WQY22"/>
      <c r="WQZ22"/>
      <c r="WRA22"/>
      <c r="WRB22"/>
      <c r="WRC22"/>
      <c r="WRD22"/>
      <c r="WRE22"/>
      <c r="WRF22"/>
      <c r="WRG22"/>
      <c r="WRH22"/>
      <c r="WRI22"/>
      <c r="WRJ22"/>
      <c r="WRK22"/>
      <c r="WRL22"/>
      <c r="WRM22"/>
      <c r="WRN22"/>
      <c r="WRO22"/>
      <c r="WRP22"/>
      <c r="WRQ22"/>
      <c r="WRR22"/>
      <c r="WRS22"/>
      <c r="WRT22"/>
      <c r="WRU22"/>
      <c r="WRV22"/>
      <c r="WRW22"/>
      <c r="WRX22"/>
      <c r="WRY22"/>
      <c r="WRZ22"/>
      <c r="WSA22"/>
      <c r="WSB22"/>
      <c r="WSC22"/>
      <c r="WSD22"/>
      <c r="WSE22"/>
      <c r="WSF22"/>
      <c r="WSG22"/>
      <c r="WSH22"/>
      <c r="WSI22"/>
      <c r="WSJ22"/>
      <c r="WSK22"/>
      <c r="WSL22"/>
      <c r="WSM22"/>
      <c r="WSN22"/>
      <c r="WSO22"/>
      <c r="WSP22"/>
      <c r="WSQ22"/>
      <c r="WSR22"/>
      <c r="WSS22"/>
      <c r="WST22"/>
      <c r="WSU22"/>
      <c r="WSV22"/>
      <c r="WSW22"/>
      <c r="WSX22"/>
      <c r="WSY22"/>
      <c r="WSZ22"/>
      <c r="WTA22"/>
      <c r="WTB22"/>
      <c r="WTC22"/>
      <c r="WTD22"/>
      <c r="WTE22"/>
      <c r="WTF22"/>
      <c r="WTG22"/>
      <c r="WTH22"/>
      <c r="WTI22"/>
      <c r="WTJ22"/>
      <c r="WTK22"/>
      <c r="WTL22"/>
      <c r="WTM22"/>
      <c r="WTN22"/>
      <c r="WTO22"/>
      <c r="WTP22"/>
      <c r="WTQ22"/>
      <c r="WTR22"/>
      <c r="WTS22"/>
      <c r="WTT22"/>
      <c r="WTU22"/>
      <c r="WTV22"/>
      <c r="WTW22"/>
      <c r="WTX22"/>
      <c r="WTY22"/>
      <c r="WTZ22"/>
      <c r="WUA22"/>
      <c r="WUB22"/>
      <c r="WUC22"/>
      <c r="WUD22"/>
      <c r="WUE22"/>
      <c r="WUF22"/>
      <c r="WUG22"/>
      <c r="WUH22"/>
      <c r="WUI22"/>
      <c r="WUJ22"/>
      <c r="WUK22"/>
      <c r="WUL22"/>
      <c r="WUM22"/>
      <c r="WUN22"/>
      <c r="WUO22"/>
      <c r="WUP22"/>
      <c r="WUQ22"/>
      <c r="WUR22"/>
      <c r="WUS22"/>
      <c r="WUT22"/>
      <c r="WUU22"/>
      <c r="WUV22"/>
      <c r="WUW22"/>
      <c r="WUX22"/>
      <c r="WUY22"/>
      <c r="WUZ22"/>
      <c r="WVA22"/>
      <c r="WVB22"/>
      <c r="WVC22"/>
      <c r="WVD22"/>
      <c r="WVE22"/>
      <c r="WVF22"/>
      <c r="WVG22"/>
      <c r="WVH22"/>
      <c r="WVI22"/>
      <c r="WVJ22"/>
      <c r="WVK22"/>
      <c r="WVL22"/>
      <c r="WVM22"/>
      <c r="WVN22"/>
      <c r="WVO22"/>
      <c r="WVP22"/>
      <c r="WVQ22"/>
      <c r="WVR22"/>
      <c r="WVS22"/>
      <c r="WVT22"/>
      <c r="WVU22"/>
      <c r="WVV22"/>
      <c r="WVW22"/>
      <c r="WVX22"/>
      <c r="WVY22"/>
      <c r="WVZ22"/>
      <c r="WWA22"/>
      <c r="WWB22"/>
      <c r="WWC22"/>
      <c r="WWD22"/>
      <c r="WWE22"/>
      <c r="WWF22"/>
      <c r="WWG22"/>
      <c r="WWH22"/>
      <c r="WWI22"/>
      <c r="WWJ22"/>
      <c r="WWK22"/>
      <c r="WWL22"/>
      <c r="WWM22"/>
      <c r="WWN22"/>
      <c r="WWO22"/>
      <c r="WWP22"/>
      <c r="WWQ22"/>
      <c r="WWR22"/>
      <c r="WWS22"/>
      <c r="WWT22"/>
      <c r="WWU22"/>
      <c r="WWV22"/>
      <c r="WWW22"/>
      <c r="WWX22"/>
      <c r="WWY22"/>
      <c r="WWZ22"/>
      <c r="WXA22"/>
      <c r="WXB22"/>
      <c r="WXC22"/>
      <c r="WXD22"/>
      <c r="WXE22"/>
      <c r="WXF22"/>
      <c r="WXG22"/>
      <c r="WXH22"/>
      <c r="WXI22"/>
      <c r="WXJ22"/>
      <c r="WXK22"/>
      <c r="WXL22"/>
      <c r="WXM22"/>
      <c r="WXN22"/>
      <c r="WXO22"/>
      <c r="WXP22"/>
      <c r="WXQ22"/>
      <c r="WXR22"/>
      <c r="WXS22"/>
      <c r="WXT22"/>
      <c r="WXU22"/>
      <c r="WXV22"/>
      <c r="WXW22"/>
      <c r="WXX22"/>
      <c r="WXY22"/>
      <c r="WXZ22"/>
      <c r="WYA22"/>
      <c r="WYB22"/>
      <c r="WYC22"/>
      <c r="WYD22"/>
      <c r="WYE22"/>
      <c r="WYF22"/>
      <c r="WYG22"/>
      <c r="WYH22"/>
      <c r="WYI22"/>
      <c r="WYJ22"/>
      <c r="WYK22"/>
      <c r="WYL22"/>
      <c r="WYM22"/>
      <c r="WYN22"/>
      <c r="WYO22"/>
      <c r="WYP22"/>
      <c r="WYQ22"/>
      <c r="WYR22"/>
      <c r="WYS22"/>
      <c r="WYT22"/>
      <c r="WYU22"/>
      <c r="WYV22"/>
      <c r="WYW22"/>
      <c r="WYX22"/>
      <c r="WYY22"/>
      <c r="WYZ22"/>
      <c r="WZA22"/>
      <c r="WZB22"/>
      <c r="WZC22"/>
      <c r="WZD22"/>
      <c r="WZE22"/>
      <c r="WZF22"/>
      <c r="WZG22"/>
      <c r="WZH22"/>
      <c r="WZI22"/>
      <c r="WZJ22"/>
      <c r="WZK22"/>
      <c r="WZL22"/>
      <c r="WZM22"/>
      <c r="WZN22"/>
      <c r="WZO22"/>
      <c r="WZP22"/>
      <c r="WZQ22"/>
      <c r="WZR22"/>
      <c r="WZS22"/>
      <c r="WZT22"/>
      <c r="WZU22"/>
      <c r="WZV22"/>
      <c r="WZW22"/>
      <c r="WZX22"/>
      <c r="WZY22"/>
      <c r="WZZ22"/>
      <c r="XAA22"/>
      <c r="XAB22"/>
      <c r="XAC22"/>
      <c r="XAD22"/>
      <c r="XAE22"/>
      <c r="XAF22"/>
      <c r="XAG22"/>
      <c r="XAH22"/>
      <c r="XAI22"/>
      <c r="XAJ22"/>
      <c r="XAK22"/>
      <c r="XAL22"/>
      <c r="XAM22"/>
      <c r="XAN22"/>
      <c r="XAO22"/>
      <c r="XAP22"/>
      <c r="XAQ22"/>
      <c r="XAR22"/>
      <c r="XAS22"/>
      <c r="XAT22"/>
      <c r="XAU22"/>
      <c r="XAV22"/>
      <c r="XAW22"/>
      <c r="XAX22"/>
      <c r="XAY22"/>
      <c r="XAZ22"/>
      <c r="XBA22"/>
      <c r="XBB22"/>
      <c r="XBC22"/>
      <c r="XBD22"/>
      <c r="XBE22"/>
      <c r="XBF22"/>
      <c r="XBG22"/>
      <c r="XBH22"/>
      <c r="XBI22"/>
      <c r="XBJ22"/>
      <c r="XBK22"/>
      <c r="XBL22"/>
      <c r="XBM22"/>
      <c r="XBN22"/>
      <c r="XBO22"/>
      <c r="XBP22"/>
      <c r="XBQ22"/>
      <c r="XBR22"/>
      <c r="XBS22"/>
      <c r="XBT22"/>
      <c r="XBU22"/>
      <c r="XBV22"/>
      <c r="XBW22"/>
      <c r="XBX22"/>
      <c r="XBY22"/>
      <c r="XBZ22"/>
      <c r="XCA22"/>
      <c r="XCB22"/>
      <c r="XCC22"/>
      <c r="XCD22"/>
      <c r="XCE22"/>
      <c r="XCF22"/>
      <c r="XCG22"/>
      <c r="XCH22"/>
      <c r="XCI22"/>
      <c r="XCJ22"/>
      <c r="XCK22"/>
      <c r="XCL22"/>
      <c r="XCM22"/>
      <c r="XCN22"/>
      <c r="XCO22"/>
      <c r="XCP22"/>
      <c r="XCQ22"/>
      <c r="XCR22"/>
      <c r="XCS22"/>
      <c r="XCT22"/>
      <c r="XCU22"/>
      <c r="XCV22"/>
      <c r="XCW22"/>
      <c r="XCX22"/>
      <c r="XCY22"/>
      <c r="XCZ22"/>
      <c r="XDA22"/>
      <c r="XDB22"/>
      <c r="XDC22"/>
      <c r="XDD22"/>
      <c r="XDE22"/>
      <c r="XDF22"/>
      <c r="XDG22"/>
      <c r="XDH22"/>
      <c r="XDI22"/>
      <c r="XDJ22"/>
      <c r="XDK22"/>
      <c r="XDL22"/>
      <c r="XDM22"/>
      <c r="XDN22"/>
      <c r="XDO22"/>
      <c r="XDP22"/>
      <c r="XDQ22"/>
      <c r="XDR22"/>
      <c r="XDS22"/>
      <c r="XDT22"/>
      <c r="XDU22"/>
      <c r="XDV22"/>
      <c r="XDW22"/>
      <c r="XDX22"/>
      <c r="XDY22"/>
      <c r="XDZ22"/>
      <c r="XEA22"/>
      <c r="XEB22"/>
      <c r="XEC22"/>
      <c r="XED22"/>
      <c r="XEE22"/>
      <c r="XEF22"/>
      <c r="XEG22"/>
      <c r="XEH22"/>
      <c r="XEI22"/>
      <c r="XEJ22"/>
      <c r="XEK22"/>
      <c r="XEL22"/>
      <c r="XEM22"/>
      <c r="XEN22"/>
      <c r="XEO22"/>
      <c r="XEP22"/>
      <c r="XEQ22"/>
    </row>
    <row r="23" spans="1:16371" ht="15.75" x14ac:dyDescent="0.25">
      <c r="A23" s="77" t="s">
        <v>0</v>
      </c>
      <c r="B23" s="22" t="s">
        <v>1</v>
      </c>
      <c r="C23" s="7">
        <v>122592.16</v>
      </c>
      <c r="D23" s="7">
        <v>212158.68</v>
      </c>
      <c r="E23" s="7">
        <v>445740</v>
      </c>
      <c r="F23" s="7">
        <v>172566.16</v>
      </c>
      <c r="G23" s="7">
        <v>400857.26</v>
      </c>
      <c r="H23" s="7">
        <v>221178.63</v>
      </c>
      <c r="I23" s="7">
        <f>SUM(C23:H23)</f>
        <v>1575092.8900000001</v>
      </c>
      <c r="J23" s="8">
        <f>I23/(4618963.39)</f>
        <v>0.34100570994133822</v>
      </c>
    </row>
    <row r="24" spans="1:16371" ht="15.75" x14ac:dyDescent="0.25">
      <c r="A24" s="77"/>
      <c r="B24" s="22" t="s">
        <v>2</v>
      </c>
      <c r="C24" s="7">
        <v>7087.1</v>
      </c>
      <c r="D24" s="7">
        <v>13017.26</v>
      </c>
      <c r="E24" s="7">
        <v>52061.33</v>
      </c>
      <c r="F24" s="7">
        <v>22719.8</v>
      </c>
      <c r="G24" s="7">
        <v>28853.87</v>
      </c>
      <c r="H24" s="7">
        <v>15657.61</v>
      </c>
      <c r="I24" s="7">
        <f>SUM(C24:H24)</f>
        <v>139396.97</v>
      </c>
      <c r="J24" s="8">
        <f>I24/(532800.44)</f>
        <v>0.26163073363828304</v>
      </c>
    </row>
    <row r="25" spans="1:16371" ht="6" customHeight="1" x14ac:dyDescent="0.25">
      <c r="A25" s="30"/>
      <c r="B25" s="30"/>
      <c r="C25" s="10"/>
      <c r="D25" s="10"/>
      <c r="E25" s="10"/>
      <c r="F25" s="10"/>
      <c r="G25" s="10"/>
      <c r="H25" s="10"/>
      <c r="I25" s="10"/>
      <c r="J25" s="11"/>
    </row>
    <row r="26" spans="1:16371" ht="15.75" x14ac:dyDescent="0.25">
      <c r="A26" s="77" t="s">
        <v>9</v>
      </c>
      <c r="B26" s="22" t="s">
        <v>1</v>
      </c>
      <c r="C26" s="7">
        <v>1053298.04</v>
      </c>
      <c r="D26" s="7">
        <v>931491.8</v>
      </c>
      <c r="E26" s="7">
        <v>1104843</v>
      </c>
      <c r="F26" s="7">
        <v>892844.73</v>
      </c>
      <c r="G26" s="7">
        <v>815358.58</v>
      </c>
      <c r="H26" s="7">
        <v>884974.21</v>
      </c>
      <c r="I26" s="7">
        <f>SUM(C26:H26)</f>
        <v>5682810.3599999994</v>
      </c>
      <c r="J26" s="8">
        <f>I26/(8312477.4)</f>
        <v>0.68364821779846274</v>
      </c>
    </row>
    <row r="27" spans="1:16371" ht="15.75" x14ac:dyDescent="0.25">
      <c r="A27" s="77"/>
      <c r="B27" s="22" t="s">
        <v>2</v>
      </c>
      <c r="C27" s="7">
        <v>312236.65999999997</v>
      </c>
      <c r="D27" s="7">
        <v>256467.76</v>
      </c>
      <c r="E27" s="7">
        <v>338454.16</v>
      </c>
      <c r="F27" s="7">
        <v>284818.02</v>
      </c>
      <c r="G27" s="7">
        <v>263572.09000000003</v>
      </c>
      <c r="H27" s="7">
        <v>238381.06</v>
      </c>
      <c r="I27" s="7">
        <f>SUM(C27:H27)</f>
        <v>1693929.75</v>
      </c>
      <c r="J27" s="8">
        <f>I27/(2209374.35)</f>
        <v>0.76670110250895229</v>
      </c>
    </row>
    <row r="28" spans="1:16371" ht="15.75" x14ac:dyDescent="0.25">
      <c r="A28" s="43" t="s">
        <v>10</v>
      </c>
      <c r="B28" s="22"/>
      <c r="C28" s="28">
        <f>SUM(C23:C27)</f>
        <v>1495213.96</v>
      </c>
      <c r="D28" s="28">
        <f t="shared" ref="D28:I28" si="6">SUM(D23:D27)</f>
        <v>1413135.5</v>
      </c>
      <c r="E28" s="28">
        <f t="shared" si="6"/>
        <v>1941098.49</v>
      </c>
      <c r="F28" s="28">
        <f t="shared" si="6"/>
        <v>1372948.71</v>
      </c>
      <c r="G28" s="28">
        <f t="shared" si="6"/>
        <v>1508641.8</v>
      </c>
      <c r="H28" s="28">
        <f t="shared" si="6"/>
        <v>1360191.51</v>
      </c>
      <c r="I28" s="28">
        <f t="shared" si="6"/>
        <v>9091229.9699999988</v>
      </c>
      <c r="J28" s="8">
        <v>0.6332880370756272</v>
      </c>
    </row>
    <row r="29" spans="1:16371" ht="21" x14ac:dyDescent="0.35">
      <c r="A29" s="78">
        <v>2019</v>
      </c>
      <c r="B29" s="78"/>
      <c r="C29" s="78"/>
      <c r="D29" s="78"/>
      <c r="E29" s="78"/>
      <c r="F29" s="78"/>
      <c r="G29" s="78"/>
      <c r="H29" s="78"/>
      <c r="I29" s="78"/>
      <c r="J29" s="78"/>
    </row>
    <row r="30" spans="1:16371" s="1" customFormat="1" ht="15.75" x14ac:dyDescent="0.25">
      <c r="A30" s="5"/>
      <c r="B30" s="5"/>
      <c r="C30" s="29" t="s">
        <v>5</v>
      </c>
      <c r="D30" s="29" t="s">
        <v>6</v>
      </c>
      <c r="E30" s="29" t="s">
        <v>7</v>
      </c>
      <c r="F30" s="29" t="s">
        <v>8</v>
      </c>
      <c r="G30" s="29" t="s">
        <v>3</v>
      </c>
      <c r="H30" s="29" t="s">
        <v>4</v>
      </c>
      <c r="I30" s="29" t="s">
        <v>10</v>
      </c>
      <c r="J30" s="29" t="s">
        <v>11</v>
      </c>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c r="APL30"/>
      <c r="APM30"/>
      <c r="APN30"/>
      <c r="APO30"/>
      <c r="APP30"/>
      <c r="APQ30"/>
      <c r="APR30"/>
      <c r="APS30"/>
      <c r="APT30"/>
      <c r="APU30"/>
      <c r="APV30"/>
      <c r="APW30"/>
      <c r="APX30"/>
      <c r="APY30"/>
      <c r="APZ30"/>
      <c r="AQA30"/>
      <c r="AQB30"/>
      <c r="AQC30"/>
      <c r="AQD30"/>
      <c r="AQE30"/>
      <c r="AQF30"/>
      <c r="AQG30"/>
      <c r="AQH30"/>
      <c r="AQI30"/>
      <c r="AQJ30"/>
      <c r="AQK30"/>
      <c r="AQL30"/>
      <c r="AQM30"/>
      <c r="AQN30"/>
      <c r="AQO30"/>
      <c r="AQP30"/>
      <c r="AQQ30"/>
      <c r="AQR30"/>
      <c r="AQS30"/>
      <c r="AQT30"/>
      <c r="AQU30"/>
      <c r="AQV30"/>
      <c r="AQW30"/>
      <c r="AQX30"/>
      <c r="AQY30"/>
      <c r="AQZ30"/>
      <c r="ARA30"/>
      <c r="ARB30"/>
      <c r="ARC30"/>
      <c r="ARD30"/>
      <c r="ARE30"/>
      <c r="ARF30"/>
      <c r="ARG30"/>
      <c r="ARH30"/>
      <c r="ARI30"/>
      <c r="ARJ30"/>
      <c r="ARK30"/>
      <c r="ARL30"/>
      <c r="ARM30"/>
      <c r="ARN30"/>
      <c r="ARO30"/>
      <c r="ARP30"/>
      <c r="ARQ30"/>
      <c r="ARR30"/>
      <c r="ARS30"/>
      <c r="ART30"/>
      <c r="ARU30"/>
      <c r="ARV30"/>
      <c r="ARW30"/>
      <c r="ARX30"/>
      <c r="ARY30"/>
      <c r="ARZ30"/>
      <c r="ASA30"/>
      <c r="ASB30"/>
      <c r="ASC30"/>
      <c r="ASD30"/>
      <c r="ASE30"/>
      <c r="ASF30"/>
      <c r="ASG30"/>
      <c r="ASH30"/>
      <c r="ASI30"/>
      <c r="ASJ30"/>
      <c r="ASK30"/>
      <c r="ASL30"/>
      <c r="ASM30"/>
      <c r="ASN30"/>
      <c r="ASO30"/>
      <c r="ASP30"/>
      <c r="ASQ30"/>
      <c r="ASR30"/>
      <c r="ASS30"/>
      <c r="AST30"/>
      <c r="ASU30"/>
      <c r="ASV30"/>
      <c r="ASW30"/>
      <c r="ASX30"/>
      <c r="ASY30"/>
      <c r="ASZ30"/>
      <c r="ATA30"/>
      <c r="ATB30"/>
      <c r="ATC30"/>
      <c r="ATD30"/>
      <c r="ATE30"/>
      <c r="ATF30"/>
      <c r="ATG30"/>
      <c r="ATH30"/>
      <c r="ATI30"/>
      <c r="ATJ30"/>
      <c r="ATK30"/>
      <c r="ATL30"/>
      <c r="ATM30"/>
      <c r="ATN30"/>
      <c r="ATO30"/>
      <c r="ATP30"/>
      <c r="ATQ30"/>
      <c r="ATR30"/>
      <c r="ATS30"/>
      <c r="ATT30"/>
      <c r="ATU30"/>
      <c r="ATV30"/>
      <c r="ATW30"/>
      <c r="ATX30"/>
      <c r="ATY30"/>
      <c r="ATZ30"/>
      <c r="AUA30"/>
      <c r="AUB30"/>
      <c r="AUC30"/>
      <c r="AUD30"/>
      <c r="AUE30"/>
      <c r="AUF30"/>
      <c r="AUG30"/>
      <c r="AUH30"/>
      <c r="AUI30"/>
      <c r="AUJ30"/>
      <c r="AUK30"/>
      <c r="AUL30"/>
      <c r="AUM30"/>
      <c r="AUN30"/>
      <c r="AUO30"/>
      <c r="AUP30"/>
      <c r="AUQ30"/>
      <c r="AUR30"/>
      <c r="AUS30"/>
      <c r="AUT30"/>
      <c r="AUU30"/>
      <c r="AUV30"/>
      <c r="AUW30"/>
      <c r="AUX30"/>
      <c r="AUY30"/>
      <c r="AUZ30"/>
      <c r="AVA30"/>
      <c r="AVB30"/>
      <c r="AVC30"/>
      <c r="AVD30"/>
      <c r="AVE30"/>
      <c r="AVF30"/>
      <c r="AVG30"/>
      <c r="AVH30"/>
      <c r="AVI30"/>
      <c r="AVJ30"/>
      <c r="AVK30"/>
      <c r="AVL30"/>
      <c r="AVM30"/>
      <c r="AVN30"/>
      <c r="AVO30"/>
      <c r="AVP30"/>
      <c r="AVQ30"/>
      <c r="AVR30"/>
      <c r="AVS30"/>
      <c r="AVT30"/>
      <c r="AVU30"/>
      <c r="AVV30"/>
      <c r="AVW30"/>
      <c r="AVX30"/>
      <c r="AVY30"/>
      <c r="AVZ30"/>
      <c r="AWA30"/>
      <c r="AWB30"/>
      <c r="AWC30"/>
      <c r="AWD30"/>
      <c r="AWE30"/>
      <c r="AWF30"/>
      <c r="AWG30"/>
      <c r="AWH30"/>
      <c r="AWI30"/>
      <c r="AWJ30"/>
      <c r="AWK30"/>
      <c r="AWL30"/>
      <c r="AWM30"/>
      <c r="AWN30"/>
      <c r="AWO30"/>
      <c r="AWP30"/>
      <c r="AWQ30"/>
      <c r="AWR30"/>
      <c r="AWS30"/>
      <c r="AWT30"/>
      <c r="AWU30"/>
      <c r="AWV30"/>
      <c r="AWW30"/>
      <c r="AWX30"/>
      <c r="AWY30"/>
      <c r="AWZ30"/>
      <c r="AXA30"/>
      <c r="AXB30"/>
      <c r="AXC30"/>
      <c r="AXD30"/>
      <c r="AXE30"/>
      <c r="AXF30"/>
      <c r="AXG30"/>
      <c r="AXH30"/>
      <c r="AXI30"/>
      <c r="AXJ30"/>
      <c r="AXK30"/>
      <c r="AXL30"/>
      <c r="AXM30"/>
      <c r="AXN30"/>
      <c r="AXO30"/>
      <c r="AXP30"/>
      <c r="AXQ30"/>
      <c r="AXR30"/>
      <c r="AXS30"/>
      <c r="AXT30"/>
      <c r="AXU30"/>
      <c r="AXV30"/>
      <c r="AXW30"/>
      <c r="AXX30"/>
      <c r="AXY30"/>
      <c r="AXZ30"/>
      <c r="AYA30"/>
      <c r="AYB30"/>
      <c r="AYC30"/>
      <c r="AYD30"/>
      <c r="AYE30"/>
      <c r="AYF30"/>
      <c r="AYG30"/>
      <c r="AYH30"/>
      <c r="AYI30"/>
      <c r="AYJ30"/>
      <c r="AYK30"/>
      <c r="AYL30"/>
      <c r="AYM30"/>
      <c r="AYN30"/>
      <c r="AYO30"/>
      <c r="AYP30"/>
      <c r="AYQ30"/>
      <c r="AYR30"/>
      <c r="AYS30"/>
      <c r="AYT30"/>
      <c r="AYU30"/>
      <c r="AYV30"/>
      <c r="AYW30"/>
      <c r="AYX30"/>
      <c r="AYY30"/>
      <c r="AYZ30"/>
      <c r="AZA30"/>
      <c r="AZB30"/>
      <c r="AZC30"/>
      <c r="AZD30"/>
      <c r="AZE30"/>
      <c r="AZF30"/>
      <c r="AZG30"/>
      <c r="AZH30"/>
      <c r="AZI30"/>
      <c r="AZJ30"/>
      <c r="AZK30"/>
      <c r="AZL30"/>
      <c r="AZM30"/>
      <c r="AZN30"/>
      <c r="AZO30"/>
      <c r="AZP30"/>
      <c r="AZQ30"/>
      <c r="AZR30"/>
      <c r="AZS30"/>
      <c r="AZT30"/>
      <c r="AZU30"/>
      <c r="AZV30"/>
      <c r="AZW30"/>
      <c r="AZX30"/>
      <c r="AZY30"/>
      <c r="AZZ30"/>
      <c r="BAA30"/>
      <c r="BAB30"/>
      <c r="BAC30"/>
      <c r="BAD30"/>
      <c r="BAE30"/>
      <c r="BAF30"/>
      <c r="BAG30"/>
      <c r="BAH30"/>
      <c r="BAI30"/>
      <c r="BAJ30"/>
      <c r="BAK30"/>
      <c r="BAL30"/>
      <c r="BAM30"/>
      <c r="BAN30"/>
      <c r="BAO30"/>
      <c r="BAP30"/>
      <c r="BAQ30"/>
      <c r="BAR30"/>
      <c r="BAS30"/>
      <c r="BAT30"/>
      <c r="BAU30"/>
      <c r="BAV30"/>
      <c r="BAW30"/>
      <c r="BAX30"/>
      <c r="BAY30"/>
      <c r="BAZ30"/>
      <c r="BBA30"/>
      <c r="BBB30"/>
      <c r="BBC30"/>
      <c r="BBD30"/>
      <c r="BBE30"/>
      <c r="BBF30"/>
      <c r="BBG30"/>
      <c r="BBH30"/>
      <c r="BBI30"/>
      <c r="BBJ30"/>
      <c r="BBK30"/>
      <c r="BBL30"/>
      <c r="BBM30"/>
      <c r="BBN30"/>
      <c r="BBO30"/>
      <c r="BBP30"/>
      <c r="BBQ30"/>
      <c r="BBR30"/>
      <c r="BBS30"/>
      <c r="BBT30"/>
      <c r="BBU30"/>
      <c r="BBV30"/>
      <c r="BBW30"/>
      <c r="BBX30"/>
      <c r="BBY30"/>
      <c r="BBZ30"/>
      <c r="BCA30"/>
      <c r="BCB30"/>
      <c r="BCC30"/>
      <c r="BCD30"/>
      <c r="BCE30"/>
      <c r="BCF30"/>
      <c r="BCG30"/>
      <c r="BCH30"/>
      <c r="BCI30"/>
      <c r="BCJ30"/>
      <c r="BCK30"/>
      <c r="BCL30"/>
      <c r="BCM30"/>
      <c r="BCN30"/>
      <c r="BCO30"/>
      <c r="BCP30"/>
      <c r="BCQ30"/>
      <c r="BCR30"/>
      <c r="BCS30"/>
      <c r="BCT30"/>
      <c r="BCU30"/>
      <c r="BCV30"/>
      <c r="BCW30"/>
      <c r="BCX30"/>
      <c r="BCY30"/>
      <c r="BCZ30"/>
      <c r="BDA30"/>
      <c r="BDB30"/>
      <c r="BDC30"/>
      <c r="BDD30"/>
      <c r="BDE30"/>
      <c r="BDF30"/>
      <c r="BDG30"/>
      <c r="BDH30"/>
      <c r="BDI30"/>
      <c r="BDJ30"/>
      <c r="BDK30"/>
      <c r="BDL30"/>
      <c r="BDM30"/>
      <c r="BDN30"/>
      <c r="BDO30"/>
      <c r="BDP30"/>
      <c r="BDQ30"/>
      <c r="BDR30"/>
      <c r="BDS30"/>
      <c r="BDT30"/>
      <c r="BDU30"/>
      <c r="BDV30"/>
      <c r="BDW30"/>
      <c r="BDX30"/>
      <c r="BDY30"/>
      <c r="BDZ30"/>
      <c r="BEA30"/>
      <c r="BEB30"/>
      <c r="BEC30"/>
      <c r="BED30"/>
      <c r="BEE30"/>
      <c r="BEF30"/>
      <c r="BEG30"/>
      <c r="BEH30"/>
      <c r="BEI30"/>
      <c r="BEJ30"/>
      <c r="BEK30"/>
      <c r="BEL30"/>
      <c r="BEM30"/>
      <c r="BEN30"/>
      <c r="BEO30"/>
      <c r="BEP30"/>
      <c r="BEQ30"/>
      <c r="BER30"/>
      <c r="BES30"/>
      <c r="BET30"/>
      <c r="BEU30"/>
      <c r="BEV30"/>
      <c r="BEW30"/>
      <c r="BEX30"/>
      <c r="BEY30"/>
      <c r="BEZ30"/>
      <c r="BFA30"/>
      <c r="BFB30"/>
      <c r="BFC30"/>
      <c r="BFD30"/>
      <c r="BFE30"/>
      <c r="BFF30"/>
      <c r="BFG30"/>
      <c r="BFH30"/>
      <c r="BFI30"/>
      <c r="BFJ30"/>
      <c r="BFK30"/>
      <c r="BFL30"/>
      <c r="BFM30"/>
      <c r="BFN30"/>
      <c r="BFO30"/>
      <c r="BFP30"/>
      <c r="BFQ30"/>
      <c r="BFR30"/>
      <c r="BFS30"/>
      <c r="BFT30"/>
      <c r="BFU30"/>
      <c r="BFV30"/>
      <c r="BFW30"/>
      <c r="BFX30"/>
      <c r="BFY30"/>
      <c r="BFZ30"/>
      <c r="BGA30"/>
      <c r="BGB30"/>
      <c r="BGC30"/>
      <c r="BGD30"/>
      <c r="BGE30"/>
      <c r="BGF30"/>
      <c r="BGG30"/>
      <c r="BGH30"/>
      <c r="BGI30"/>
      <c r="BGJ30"/>
      <c r="BGK30"/>
      <c r="BGL30"/>
      <c r="BGM30"/>
      <c r="BGN30"/>
      <c r="BGO30"/>
      <c r="BGP30"/>
      <c r="BGQ30"/>
      <c r="BGR30"/>
      <c r="BGS30"/>
      <c r="BGT30"/>
      <c r="BGU30"/>
      <c r="BGV30"/>
      <c r="BGW30"/>
      <c r="BGX30"/>
      <c r="BGY30"/>
      <c r="BGZ30"/>
      <c r="BHA30"/>
      <c r="BHB30"/>
      <c r="BHC30"/>
      <c r="BHD30"/>
      <c r="BHE30"/>
      <c r="BHF30"/>
      <c r="BHG30"/>
      <c r="BHH30"/>
      <c r="BHI30"/>
      <c r="BHJ30"/>
      <c r="BHK30"/>
      <c r="BHL30"/>
      <c r="BHM30"/>
      <c r="BHN30"/>
      <c r="BHO30"/>
      <c r="BHP30"/>
      <c r="BHQ30"/>
      <c r="BHR30"/>
      <c r="BHS30"/>
      <c r="BHT30"/>
      <c r="BHU30"/>
      <c r="BHV30"/>
      <c r="BHW30"/>
      <c r="BHX30"/>
      <c r="BHY30"/>
      <c r="BHZ30"/>
      <c r="BIA30"/>
      <c r="BIB30"/>
      <c r="BIC30"/>
      <c r="BID30"/>
      <c r="BIE30"/>
      <c r="BIF30"/>
      <c r="BIG30"/>
      <c r="BIH30"/>
      <c r="BII30"/>
      <c r="BIJ30"/>
      <c r="BIK30"/>
      <c r="BIL30"/>
      <c r="BIM30"/>
      <c r="BIN30"/>
      <c r="BIO30"/>
      <c r="BIP30"/>
      <c r="BIQ30"/>
      <c r="BIR30"/>
      <c r="BIS30"/>
      <c r="BIT30"/>
      <c r="BIU30"/>
      <c r="BIV30"/>
      <c r="BIW30"/>
      <c r="BIX30"/>
      <c r="BIY30"/>
      <c r="BIZ30"/>
      <c r="BJA30"/>
      <c r="BJB30"/>
      <c r="BJC30"/>
      <c r="BJD30"/>
      <c r="BJE30"/>
      <c r="BJF30"/>
      <c r="BJG30"/>
      <c r="BJH30"/>
      <c r="BJI30"/>
      <c r="BJJ30"/>
      <c r="BJK30"/>
      <c r="BJL30"/>
      <c r="BJM30"/>
      <c r="BJN30"/>
      <c r="BJO30"/>
      <c r="BJP30"/>
      <c r="BJQ30"/>
      <c r="BJR30"/>
      <c r="BJS30"/>
      <c r="BJT30"/>
      <c r="BJU30"/>
      <c r="BJV30"/>
      <c r="BJW30"/>
      <c r="BJX30"/>
      <c r="BJY30"/>
      <c r="BJZ30"/>
      <c r="BKA30"/>
      <c r="BKB30"/>
      <c r="BKC30"/>
      <c r="BKD30"/>
      <c r="BKE30"/>
      <c r="BKF30"/>
      <c r="BKG30"/>
      <c r="BKH30"/>
      <c r="BKI30"/>
      <c r="BKJ30"/>
      <c r="BKK30"/>
      <c r="BKL30"/>
      <c r="BKM30"/>
      <c r="BKN30"/>
      <c r="BKO30"/>
      <c r="BKP30"/>
      <c r="BKQ30"/>
      <c r="BKR30"/>
      <c r="BKS30"/>
      <c r="BKT30"/>
      <c r="BKU30"/>
      <c r="BKV30"/>
      <c r="BKW30"/>
      <c r="BKX30"/>
      <c r="BKY30"/>
      <c r="BKZ30"/>
      <c r="BLA30"/>
      <c r="BLB30"/>
      <c r="BLC30"/>
      <c r="BLD30"/>
      <c r="BLE30"/>
      <c r="BLF30"/>
      <c r="BLG30"/>
      <c r="BLH30"/>
      <c r="BLI30"/>
      <c r="BLJ30"/>
      <c r="BLK30"/>
      <c r="BLL30"/>
      <c r="BLM30"/>
      <c r="BLN30"/>
      <c r="BLO30"/>
      <c r="BLP30"/>
      <c r="BLQ30"/>
      <c r="BLR30"/>
      <c r="BLS30"/>
      <c r="BLT30"/>
      <c r="BLU30"/>
      <c r="BLV30"/>
      <c r="BLW30"/>
      <c r="BLX30"/>
      <c r="BLY30"/>
      <c r="BLZ30"/>
      <c r="BMA30"/>
      <c r="BMB30"/>
      <c r="BMC30"/>
      <c r="BMD30"/>
      <c r="BME30"/>
      <c r="BMF30"/>
      <c r="BMG30"/>
      <c r="BMH30"/>
      <c r="BMI30"/>
      <c r="BMJ30"/>
      <c r="BMK30"/>
      <c r="BML30"/>
      <c r="BMM30"/>
      <c r="BMN30"/>
      <c r="BMO30"/>
      <c r="BMP30"/>
      <c r="BMQ30"/>
      <c r="BMR30"/>
      <c r="BMS30"/>
      <c r="BMT30"/>
      <c r="BMU30"/>
      <c r="BMV30"/>
      <c r="BMW30"/>
      <c r="BMX30"/>
      <c r="BMY30"/>
      <c r="BMZ30"/>
      <c r="BNA30"/>
      <c r="BNB30"/>
      <c r="BNC30"/>
      <c r="BND30"/>
      <c r="BNE30"/>
      <c r="BNF30"/>
      <c r="BNG30"/>
      <c r="BNH30"/>
      <c r="BNI30"/>
      <c r="BNJ30"/>
      <c r="BNK30"/>
      <c r="BNL30"/>
      <c r="BNM30"/>
      <c r="BNN30"/>
      <c r="BNO30"/>
      <c r="BNP30"/>
      <c r="BNQ30"/>
      <c r="BNR30"/>
      <c r="BNS30"/>
      <c r="BNT30"/>
      <c r="BNU30"/>
      <c r="BNV30"/>
      <c r="BNW30"/>
      <c r="BNX30"/>
      <c r="BNY30"/>
      <c r="BNZ30"/>
      <c r="BOA30"/>
      <c r="BOB30"/>
      <c r="BOC30"/>
      <c r="BOD30"/>
      <c r="BOE30"/>
      <c r="BOF30"/>
      <c r="BOG30"/>
      <c r="BOH30"/>
      <c r="BOI30"/>
      <c r="BOJ30"/>
      <c r="BOK30"/>
      <c r="BOL30"/>
      <c r="BOM30"/>
      <c r="BON30"/>
      <c r="BOO30"/>
      <c r="BOP30"/>
      <c r="BOQ30"/>
      <c r="BOR30"/>
      <c r="BOS30"/>
      <c r="BOT30"/>
      <c r="BOU30"/>
      <c r="BOV30"/>
      <c r="BOW30"/>
      <c r="BOX30"/>
      <c r="BOY30"/>
      <c r="BOZ30"/>
      <c r="BPA30"/>
      <c r="BPB30"/>
      <c r="BPC30"/>
      <c r="BPD30"/>
      <c r="BPE30"/>
      <c r="BPF30"/>
      <c r="BPG30"/>
      <c r="BPH30"/>
      <c r="BPI30"/>
      <c r="BPJ30"/>
      <c r="BPK30"/>
      <c r="BPL30"/>
      <c r="BPM30"/>
      <c r="BPN30"/>
      <c r="BPO30"/>
      <c r="BPP30"/>
      <c r="BPQ30"/>
      <c r="BPR30"/>
      <c r="BPS30"/>
      <c r="BPT30"/>
      <c r="BPU30"/>
      <c r="BPV30"/>
      <c r="BPW30"/>
      <c r="BPX30"/>
      <c r="BPY30"/>
      <c r="BPZ30"/>
      <c r="BQA30"/>
      <c r="BQB30"/>
      <c r="BQC30"/>
      <c r="BQD30"/>
      <c r="BQE30"/>
      <c r="BQF30"/>
      <c r="BQG30"/>
      <c r="BQH30"/>
      <c r="BQI30"/>
      <c r="BQJ30"/>
      <c r="BQK30"/>
      <c r="BQL30"/>
      <c r="BQM30"/>
      <c r="BQN30"/>
      <c r="BQO30"/>
      <c r="BQP30"/>
      <c r="BQQ30"/>
      <c r="BQR30"/>
      <c r="BQS30"/>
      <c r="BQT30"/>
      <c r="BQU30"/>
      <c r="BQV30"/>
      <c r="BQW30"/>
      <c r="BQX30"/>
      <c r="BQY30"/>
      <c r="BQZ30"/>
      <c r="BRA30"/>
      <c r="BRB30"/>
      <c r="BRC30"/>
      <c r="BRD30"/>
      <c r="BRE30"/>
      <c r="BRF30"/>
      <c r="BRG30"/>
      <c r="BRH30"/>
      <c r="BRI30"/>
      <c r="BRJ30"/>
      <c r="BRK30"/>
      <c r="BRL30"/>
      <c r="BRM30"/>
      <c r="BRN30"/>
      <c r="BRO30"/>
      <c r="BRP30"/>
      <c r="BRQ30"/>
      <c r="BRR30"/>
      <c r="BRS30"/>
      <c r="BRT30"/>
      <c r="BRU30"/>
      <c r="BRV30"/>
      <c r="BRW30"/>
      <c r="BRX30"/>
      <c r="BRY30"/>
      <c r="BRZ30"/>
      <c r="BSA30"/>
      <c r="BSB30"/>
      <c r="BSC30"/>
      <c r="BSD30"/>
      <c r="BSE30"/>
      <c r="BSF30"/>
      <c r="BSG30"/>
      <c r="BSH30"/>
      <c r="BSI30"/>
      <c r="BSJ30"/>
      <c r="BSK30"/>
      <c r="BSL30"/>
      <c r="BSM30"/>
      <c r="BSN30"/>
      <c r="BSO30"/>
      <c r="BSP30"/>
      <c r="BSQ30"/>
      <c r="BSR30"/>
      <c r="BSS30"/>
      <c r="BST30"/>
      <c r="BSU30"/>
      <c r="BSV30"/>
      <c r="BSW30"/>
      <c r="BSX30"/>
      <c r="BSY30"/>
      <c r="BSZ30"/>
      <c r="BTA30"/>
      <c r="BTB30"/>
      <c r="BTC30"/>
      <c r="BTD30"/>
      <c r="BTE30"/>
      <c r="BTF30"/>
      <c r="BTG30"/>
      <c r="BTH30"/>
      <c r="BTI30"/>
      <c r="BTJ30"/>
      <c r="BTK30"/>
      <c r="BTL30"/>
      <c r="BTM30"/>
      <c r="BTN30"/>
      <c r="BTO30"/>
      <c r="BTP30"/>
      <c r="BTQ30"/>
      <c r="BTR30"/>
      <c r="BTS30"/>
      <c r="BTT30"/>
      <c r="BTU30"/>
      <c r="BTV30"/>
      <c r="BTW30"/>
      <c r="BTX30"/>
      <c r="BTY30"/>
      <c r="BTZ30"/>
      <c r="BUA30"/>
      <c r="BUB30"/>
      <c r="BUC30"/>
      <c r="BUD30"/>
      <c r="BUE30"/>
      <c r="BUF30"/>
      <c r="BUG30"/>
      <c r="BUH30"/>
      <c r="BUI30"/>
      <c r="BUJ30"/>
      <c r="BUK30"/>
      <c r="BUL30"/>
      <c r="BUM30"/>
      <c r="BUN30"/>
      <c r="BUO30"/>
      <c r="BUP30"/>
      <c r="BUQ30"/>
      <c r="BUR30"/>
      <c r="BUS30"/>
      <c r="BUT30"/>
      <c r="BUU30"/>
      <c r="BUV30"/>
      <c r="BUW30"/>
      <c r="BUX30"/>
      <c r="BUY30"/>
      <c r="BUZ30"/>
      <c r="BVA30"/>
      <c r="BVB30"/>
      <c r="BVC30"/>
      <c r="BVD30"/>
      <c r="BVE30"/>
      <c r="BVF30"/>
      <c r="BVG30"/>
      <c r="BVH30"/>
      <c r="BVI30"/>
      <c r="BVJ30"/>
      <c r="BVK30"/>
      <c r="BVL30"/>
      <c r="BVM30"/>
      <c r="BVN30"/>
      <c r="BVO30"/>
      <c r="BVP30"/>
      <c r="BVQ30"/>
      <c r="BVR30"/>
      <c r="BVS30"/>
      <c r="BVT30"/>
      <c r="BVU30"/>
      <c r="BVV30"/>
      <c r="BVW30"/>
      <c r="BVX30"/>
      <c r="BVY30"/>
      <c r="BVZ30"/>
      <c r="BWA30"/>
      <c r="BWB30"/>
      <c r="BWC30"/>
      <c r="BWD30"/>
      <c r="BWE30"/>
      <c r="BWF30"/>
      <c r="BWG30"/>
      <c r="BWH30"/>
      <c r="BWI30"/>
      <c r="BWJ30"/>
      <c r="BWK30"/>
      <c r="BWL30"/>
      <c r="BWM30"/>
      <c r="BWN30"/>
      <c r="BWO30"/>
      <c r="BWP30"/>
      <c r="BWQ30"/>
      <c r="BWR30"/>
      <c r="BWS30"/>
      <c r="BWT30"/>
      <c r="BWU30"/>
      <c r="BWV30"/>
      <c r="BWW30"/>
      <c r="BWX30"/>
      <c r="BWY30"/>
      <c r="BWZ30"/>
      <c r="BXA30"/>
      <c r="BXB30"/>
      <c r="BXC30"/>
      <c r="BXD30"/>
      <c r="BXE30"/>
      <c r="BXF30"/>
      <c r="BXG30"/>
      <c r="BXH30"/>
      <c r="BXI30"/>
      <c r="BXJ30"/>
      <c r="BXK30"/>
      <c r="BXL30"/>
      <c r="BXM30"/>
      <c r="BXN30"/>
      <c r="BXO30"/>
      <c r="BXP30"/>
      <c r="BXQ30"/>
      <c r="BXR30"/>
      <c r="BXS30"/>
      <c r="BXT30"/>
      <c r="BXU30"/>
      <c r="BXV30"/>
      <c r="BXW30"/>
      <c r="BXX30"/>
      <c r="BXY30"/>
      <c r="BXZ30"/>
      <c r="BYA30"/>
      <c r="BYB30"/>
      <c r="BYC30"/>
      <c r="BYD30"/>
      <c r="BYE30"/>
      <c r="BYF30"/>
      <c r="BYG30"/>
      <c r="BYH30"/>
      <c r="BYI30"/>
      <c r="BYJ30"/>
      <c r="BYK30"/>
      <c r="BYL30"/>
      <c r="BYM30"/>
      <c r="BYN30"/>
      <c r="BYO30"/>
      <c r="BYP30"/>
      <c r="BYQ30"/>
      <c r="BYR30"/>
      <c r="BYS30"/>
      <c r="BYT30"/>
      <c r="BYU30"/>
      <c r="BYV30"/>
      <c r="BYW30"/>
      <c r="BYX30"/>
      <c r="BYY30"/>
      <c r="BYZ30"/>
      <c r="BZA30"/>
      <c r="BZB30"/>
      <c r="BZC30"/>
      <c r="BZD30"/>
      <c r="BZE30"/>
      <c r="BZF30"/>
      <c r="BZG30"/>
      <c r="BZH30"/>
      <c r="BZI30"/>
      <c r="BZJ30"/>
      <c r="BZK30"/>
      <c r="BZL30"/>
      <c r="BZM30"/>
      <c r="BZN30"/>
      <c r="BZO30"/>
      <c r="BZP30"/>
      <c r="BZQ30"/>
      <c r="BZR30"/>
      <c r="BZS30"/>
      <c r="BZT30"/>
      <c r="BZU30"/>
      <c r="BZV30"/>
      <c r="BZW30"/>
      <c r="BZX30"/>
      <c r="BZY30"/>
      <c r="BZZ30"/>
      <c r="CAA30"/>
      <c r="CAB30"/>
      <c r="CAC30"/>
      <c r="CAD30"/>
      <c r="CAE30"/>
      <c r="CAF30"/>
      <c r="CAG30"/>
      <c r="CAH30"/>
      <c r="CAI30"/>
      <c r="CAJ30"/>
      <c r="CAK30"/>
      <c r="CAL30"/>
      <c r="CAM30"/>
      <c r="CAN30"/>
      <c r="CAO30"/>
      <c r="CAP30"/>
      <c r="CAQ30"/>
      <c r="CAR30"/>
      <c r="CAS30"/>
      <c r="CAT30"/>
      <c r="CAU30"/>
      <c r="CAV30"/>
      <c r="CAW30"/>
      <c r="CAX30"/>
      <c r="CAY30"/>
      <c r="CAZ30"/>
      <c r="CBA30"/>
      <c r="CBB30"/>
      <c r="CBC30"/>
      <c r="CBD30"/>
      <c r="CBE30"/>
      <c r="CBF30"/>
      <c r="CBG30"/>
      <c r="CBH30"/>
      <c r="CBI30"/>
      <c r="CBJ30"/>
      <c r="CBK30"/>
      <c r="CBL30"/>
      <c r="CBM30"/>
      <c r="CBN30"/>
      <c r="CBO30"/>
      <c r="CBP30"/>
      <c r="CBQ30"/>
      <c r="CBR30"/>
      <c r="CBS30"/>
      <c r="CBT30"/>
      <c r="CBU30"/>
      <c r="CBV30"/>
      <c r="CBW30"/>
      <c r="CBX30"/>
      <c r="CBY30"/>
      <c r="CBZ30"/>
      <c r="CCA30"/>
      <c r="CCB30"/>
      <c r="CCC30"/>
      <c r="CCD30"/>
      <c r="CCE30"/>
      <c r="CCF30"/>
      <c r="CCG30"/>
      <c r="CCH30"/>
      <c r="CCI30"/>
      <c r="CCJ30"/>
      <c r="CCK30"/>
      <c r="CCL30"/>
      <c r="CCM30"/>
      <c r="CCN30"/>
      <c r="CCO30"/>
      <c r="CCP30"/>
      <c r="CCQ30"/>
      <c r="CCR30"/>
      <c r="CCS30"/>
      <c r="CCT30"/>
      <c r="CCU30"/>
      <c r="CCV30"/>
      <c r="CCW30"/>
      <c r="CCX30"/>
      <c r="CCY30"/>
      <c r="CCZ30"/>
      <c r="CDA30"/>
      <c r="CDB30"/>
      <c r="CDC30"/>
      <c r="CDD30"/>
      <c r="CDE30"/>
      <c r="CDF30"/>
      <c r="CDG30"/>
      <c r="CDH30"/>
      <c r="CDI30"/>
      <c r="CDJ30"/>
      <c r="CDK30"/>
      <c r="CDL30"/>
      <c r="CDM30"/>
      <c r="CDN30"/>
      <c r="CDO30"/>
      <c r="CDP30"/>
      <c r="CDQ30"/>
      <c r="CDR30"/>
      <c r="CDS30"/>
      <c r="CDT30"/>
      <c r="CDU30"/>
      <c r="CDV30"/>
      <c r="CDW30"/>
      <c r="CDX30"/>
      <c r="CDY30"/>
      <c r="CDZ30"/>
      <c r="CEA30"/>
      <c r="CEB30"/>
      <c r="CEC30"/>
      <c r="CED30"/>
      <c r="CEE30"/>
      <c r="CEF30"/>
      <c r="CEG30"/>
      <c r="CEH30"/>
      <c r="CEI30"/>
      <c r="CEJ30"/>
      <c r="CEK30"/>
      <c r="CEL30"/>
      <c r="CEM30"/>
      <c r="CEN30"/>
      <c r="CEO30"/>
      <c r="CEP30"/>
      <c r="CEQ30"/>
      <c r="CER30"/>
      <c r="CES30"/>
      <c r="CET30"/>
      <c r="CEU30"/>
      <c r="CEV30"/>
      <c r="CEW30"/>
      <c r="CEX30"/>
      <c r="CEY30"/>
      <c r="CEZ30"/>
      <c r="CFA30"/>
      <c r="CFB30"/>
      <c r="CFC30"/>
      <c r="CFD30"/>
      <c r="CFE30"/>
      <c r="CFF30"/>
      <c r="CFG30"/>
      <c r="CFH30"/>
      <c r="CFI30"/>
      <c r="CFJ30"/>
      <c r="CFK30"/>
      <c r="CFL30"/>
      <c r="CFM30"/>
      <c r="CFN30"/>
      <c r="CFO30"/>
      <c r="CFP30"/>
      <c r="CFQ30"/>
      <c r="CFR30"/>
      <c r="CFS30"/>
      <c r="CFT30"/>
      <c r="CFU30"/>
      <c r="CFV30"/>
      <c r="CFW30"/>
      <c r="CFX30"/>
      <c r="CFY30"/>
      <c r="CFZ30"/>
      <c r="CGA30"/>
      <c r="CGB30"/>
      <c r="CGC30"/>
      <c r="CGD30"/>
      <c r="CGE30"/>
      <c r="CGF30"/>
      <c r="CGG30"/>
      <c r="CGH30"/>
      <c r="CGI30"/>
      <c r="CGJ30"/>
      <c r="CGK30"/>
      <c r="CGL30"/>
      <c r="CGM30"/>
      <c r="CGN30"/>
      <c r="CGO30"/>
      <c r="CGP30"/>
      <c r="CGQ30"/>
      <c r="CGR30"/>
      <c r="CGS30"/>
      <c r="CGT30"/>
      <c r="CGU30"/>
      <c r="CGV30"/>
      <c r="CGW30"/>
      <c r="CGX30"/>
      <c r="CGY30"/>
      <c r="CGZ30"/>
      <c r="CHA30"/>
      <c r="CHB30"/>
      <c r="CHC30"/>
      <c r="CHD30"/>
      <c r="CHE30"/>
      <c r="CHF30"/>
      <c r="CHG30"/>
      <c r="CHH30"/>
      <c r="CHI30"/>
      <c r="CHJ30"/>
      <c r="CHK30"/>
      <c r="CHL30"/>
      <c r="CHM30"/>
      <c r="CHN30"/>
      <c r="CHO30"/>
      <c r="CHP30"/>
      <c r="CHQ30"/>
      <c r="CHR30"/>
      <c r="CHS30"/>
      <c r="CHT30"/>
      <c r="CHU30"/>
      <c r="CHV30"/>
      <c r="CHW30"/>
      <c r="CHX30"/>
      <c r="CHY30"/>
      <c r="CHZ30"/>
      <c r="CIA30"/>
      <c r="CIB30"/>
      <c r="CIC30"/>
      <c r="CID30"/>
      <c r="CIE30"/>
      <c r="CIF30"/>
      <c r="CIG30"/>
      <c r="CIH30"/>
      <c r="CII30"/>
      <c r="CIJ30"/>
      <c r="CIK30"/>
      <c r="CIL30"/>
      <c r="CIM30"/>
      <c r="CIN30"/>
      <c r="CIO30"/>
      <c r="CIP30"/>
      <c r="CIQ30"/>
      <c r="CIR30"/>
      <c r="CIS30"/>
      <c r="CIT30"/>
      <c r="CIU30"/>
      <c r="CIV30"/>
      <c r="CIW30"/>
      <c r="CIX30"/>
      <c r="CIY30"/>
      <c r="CIZ30"/>
      <c r="CJA30"/>
      <c r="CJB30"/>
      <c r="CJC30"/>
      <c r="CJD30"/>
      <c r="CJE30"/>
      <c r="CJF30"/>
      <c r="CJG30"/>
      <c r="CJH30"/>
      <c r="CJI30"/>
      <c r="CJJ30"/>
      <c r="CJK30"/>
      <c r="CJL30"/>
      <c r="CJM30"/>
      <c r="CJN30"/>
      <c r="CJO30"/>
      <c r="CJP30"/>
      <c r="CJQ30"/>
      <c r="CJR30"/>
      <c r="CJS30"/>
      <c r="CJT30"/>
      <c r="CJU30"/>
      <c r="CJV30"/>
      <c r="CJW30"/>
      <c r="CJX30"/>
      <c r="CJY30"/>
      <c r="CJZ30"/>
      <c r="CKA30"/>
      <c r="CKB30"/>
      <c r="CKC30"/>
      <c r="CKD30"/>
      <c r="CKE30"/>
      <c r="CKF30"/>
      <c r="CKG30"/>
      <c r="CKH30"/>
      <c r="CKI30"/>
      <c r="CKJ30"/>
      <c r="CKK30"/>
      <c r="CKL30"/>
      <c r="CKM30"/>
      <c r="CKN30"/>
      <c r="CKO30"/>
      <c r="CKP30"/>
      <c r="CKQ30"/>
      <c r="CKR30"/>
      <c r="CKS30"/>
      <c r="CKT30"/>
      <c r="CKU30"/>
      <c r="CKV30"/>
      <c r="CKW30"/>
      <c r="CKX30"/>
      <c r="CKY30"/>
      <c r="CKZ30"/>
      <c r="CLA30"/>
      <c r="CLB30"/>
      <c r="CLC30"/>
      <c r="CLD30"/>
      <c r="CLE30"/>
      <c r="CLF30"/>
      <c r="CLG30"/>
      <c r="CLH30"/>
      <c r="CLI30"/>
      <c r="CLJ30"/>
      <c r="CLK30"/>
      <c r="CLL30"/>
      <c r="CLM30"/>
      <c r="CLN30"/>
      <c r="CLO30"/>
      <c r="CLP30"/>
      <c r="CLQ30"/>
      <c r="CLR30"/>
      <c r="CLS30"/>
      <c r="CLT30"/>
      <c r="CLU30"/>
      <c r="CLV30"/>
      <c r="CLW30"/>
      <c r="CLX30"/>
      <c r="CLY30"/>
      <c r="CLZ30"/>
      <c r="CMA30"/>
      <c r="CMB30"/>
      <c r="CMC30"/>
      <c r="CMD30"/>
      <c r="CME30"/>
      <c r="CMF30"/>
      <c r="CMG30"/>
      <c r="CMH30"/>
      <c r="CMI30"/>
      <c r="CMJ30"/>
      <c r="CMK30"/>
      <c r="CML30"/>
      <c r="CMM30"/>
      <c r="CMN30"/>
      <c r="CMO30"/>
      <c r="CMP30"/>
      <c r="CMQ30"/>
      <c r="CMR30"/>
      <c r="CMS30"/>
      <c r="CMT30"/>
      <c r="CMU30"/>
      <c r="CMV30"/>
      <c r="CMW30"/>
      <c r="CMX30"/>
      <c r="CMY30"/>
      <c r="CMZ30"/>
      <c r="CNA30"/>
      <c r="CNB30"/>
      <c r="CNC30"/>
      <c r="CND30"/>
      <c r="CNE30"/>
      <c r="CNF30"/>
      <c r="CNG30"/>
      <c r="CNH30"/>
      <c r="CNI30"/>
      <c r="CNJ30"/>
      <c r="CNK30"/>
      <c r="CNL30"/>
      <c r="CNM30"/>
      <c r="CNN30"/>
      <c r="CNO30"/>
      <c r="CNP30"/>
      <c r="CNQ30"/>
      <c r="CNR30"/>
      <c r="CNS30"/>
      <c r="CNT30"/>
      <c r="CNU30"/>
      <c r="CNV30"/>
      <c r="CNW30"/>
      <c r="CNX30"/>
      <c r="CNY30"/>
      <c r="CNZ30"/>
      <c r="COA30"/>
      <c r="COB30"/>
      <c r="COC30"/>
      <c r="COD30"/>
      <c r="COE30"/>
      <c r="COF30"/>
      <c r="COG30"/>
      <c r="COH30"/>
      <c r="COI30"/>
      <c r="COJ30"/>
      <c r="COK30"/>
      <c r="COL30"/>
      <c r="COM30"/>
      <c r="CON30"/>
      <c r="COO30"/>
      <c r="COP30"/>
      <c r="COQ30"/>
      <c r="COR30"/>
      <c r="COS30"/>
      <c r="COT30"/>
      <c r="COU30"/>
      <c r="COV30"/>
      <c r="COW30"/>
      <c r="COX30"/>
      <c r="COY30"/>
      <c r="COZ30"/>
      <c r="CPA30"/>
      <c r="CPB30"/>
      <c r="CPC30"/>
      <c r="CPD30"/>
      <c r="CPE30"/>
      <c r="CPF30"/>
      <c r="CPG30"/>
      <c r="CPH30"/>
      <c r="CPI30"/>
      <c r="CPJ30"/>
      <c r="CPK30"/>
      <c r="CPL30"/>
      <c r="CPM30"/>
      <c r="CPN30"/>
      <c r="CPO30"/>
      <c r="CPP30"/>
      <c r="CPQ30"/>
      <c r="CPR30"/>
      <c r="CPS30"/>
      <c r="CPT30"/>
      <c r="CPU30"/>
      <c r="CPV30"/>
      <c r="CPW30"/>
      <c r="CPX30"/>
      <c r="CPY30"/>
      <c r="CPZ30"/>
      <c r="CQA30"/>
      <c r="CQB30"/>
      <c r="CQC30"/>
      <c r="CQD30"/>
      <c r="CQE30"/>
      <c r="CQF30"/>
      <c r="CQG30"/>
      <c r="CQH30"/>
      <c r="CQI30"/>
      <c r="CQJ30"/>
      <c r="CQK30"/>
      <c r="CQL30"/>
      <c r="CQM30"/>
      <c r="CQN30"/>
      <c r="CQO30"/>
      <c r="CQP30"/>
      <c r="CQQ30"/>
      <c r="CQR30"/>
      <c r="CQS30"/>
      <c r="CQT30"/>
      <c r="CQU30"/>
      <c r="CQV30"/>
      <c r="CQW30"/>
      <c r="CQX30"/>
      <c r="CQY30"/>
      <c r="CQZ30"/>
      <c r="CRA30"/>
      <c r="CRB30"/>
      <c r="CRC30"/>
      <c r="CRD30"/>
      <c r="CRE30"/>
      <c r="CRF30"/>
      <c r="CRG30"/>
      <c r="CRH30"/>
      <c r="CRI30"/>
      <c r="CRJ30"/>
      <c r="CRK30"/>
      <c r="CRL30"/>
      <c r="CRM30"/>
      <c r="CRN30"/>
      <c r="CRO30"/>
      <c r="CRP30"/>
      <c r="CRQ30"/>
      <c r="CRR30"/>
      <c r="CRS30"/>
      <c r="CRT30"/>
      <c r="CRU30"/>
      <c r="CRV30"/>
      <c r="CRW30"/>
      <c r="CRX30"/>
      <c r="CRY30"/>
      <c r="CRZ30"/>
      <c r="CSA30"/>
      <c r="CSB30"/>
      <c r="CSC30"/>
      <c r="CSD30"/>
      <c r="CSE30"/>
      <c r="CSF30"/>
      <c r="CSG30"/>
      <c r="CSH30"/>
      <c r="CSI30"/>
      <c r="CSJ30"/>
      <c r="CSK30"/>
      <c r="CSL30"/>
      <c r="CSM30"/>
      <c r="CSN30"/>
      <c r="CSO30"/>
      <c r="CSP30"/>
      <c r="CSQ30"/>
      <c r="CSR30"/>
      <c r="CSS30"/>
      <c r="CST30"/>
      <c r="CSU30"/>
      <c r="CSV30"/>
      <c r="CSW30"/>
      <c r="CSX30"/>
      <c r="CSY30"/>
      <c r="CSZ30"/>
      <c r="CTA30"/>
      <c r="CTB30"/>
      <c r="CTC30"/>
      <c r="CTD30"/>
      <c r="CTE30"/>
      <c r="CTF30"/>
      <c r="CTG30"/>
      <c r="CTH30"/>
      <c r="CTI30"/>
      <c r="CTJ30"/>
      <c r="CTK30"/>
      <c r="CTL30"/>
      <c r="CTM30"/>
      <c r="CTN30"/>
      <c r="CTO30"/>
      <c r="CTP30"/>
      <c r="CTQ30"/>
      <c r="CTR30"/>
      <c r="CTS30"/>
      <c r="CTT30"/>
      <c r="CTU30"/>
      <c r="CTV30"/>
      <c r="CTW30"/>
      <c r="CTX30"/>
      <c r="CTY30"/>
      <c r="CTZ30"/>
      <c r="CUA30"/>
      <c r="CUB30"/>
      <c r="CUC30"/>
      <c r="CUD30"/>
      <c r="CUE30"/>
      <c r="CUF30"/>
      <c r="CUG30"/>
      <c r="CUH30"/>
      <c r="CUI30"/>
      <c r="CUJ30"/>
      <c r="CUK30"/>
      <c r="CUL30"/>
      <c r="CUM30"/>
      <c r="CUN30"/>
      <c r="CUO30"/>
      <c r="CUP30"/>
      <c r="CUQ30"/>
      <c r="CUR30"/>
      <c r="CUS30"/>
      <c r="CUT30"/>
      <c r="CUU30"/>
      <c r="CUV30"/>
      <c r="CUW30"/>
      <c r="CUX30"/>
      <c r="CUY30"/>
      <c r="CUZ30"/>
      <c r="CVA30"/>
      <c r="CVB30"/>
      <c r="CVC30"/>
      <c r="CVD30"/>
      <c r="CVE30"/>
      <c r="CVF30"/>
      <c r="CVG30"/>
      <c r="CVH30"/>
      <c r="CVI30"/>
      <c r="CVJ30"/>
      <c r="CVK30"/>
      <c r="CVL30"/>
      <c r="CVM30"/>
      <c r="CVN30"/>
      <c r="CVO30"/>
      <c r="CVP30"/>
      <c r="CVQ30"/>
      <c r="CVR30"/>
      <c r="CVS30"/>
      <c r="CVT30"/>
      <c r="CVU30"/>
      <c r="CVV30"/>
      <c r="CVW30"/>
      <c r="CVX30"/>
      <c r="CVY30"/>
      <c r="CVZ30"/>
      <c r="CWA30"/>
      <c r="CWB30"/>
      <c r="CWC30"/>
      <c r="CWD30"/>
      <c r="CWE30"/>
      <c r="CWF30"/>
      <c r="CWG30"/>
      <c r="CWH30"/>
      <c r="CWI30"/>
      <c r="CWJ30"/>
      <c r="CWK30"/>
      <c r="CWL30"/>
      <c r="CWM30"/>
      <c r="CWN30"/>
      <c r="CWO30"/>
      <c r="CWP30"/>
      <c r="CWQ30"/>
      <c r="CWR30"/>
      <c r="CWS30"/>
      <c r="CWT30"/>
      <c r="CWU30"/>
      <c r="CWV30"/>
      <c r="CWW30"/>
      <c r="CWX30"/>
      <c r="CWY30"/>
      <c r="CWZ30"/>
      <c r="CXA30"/>
      <c r="CXB30"/>
      <c r="CXC30"/>
      <c r="CXD30"/>
      <c r="CXE30"/>
      <c r="CXF30"/>
      <c r="CXG30"/>
      <c r="CXH30"/>
      <c r="CXI30"/>
      <c r="CXJ30"/>
      <c r="CXK30"/>
      <c r="CXL30"/>
      <c r="CXM30"/>
      <c r="CXN30"/>
      <c r="CXO30"/>
      <c r="CXP30"/>
      <c r="CXQ30"/>
      <c r="CXR30"/>
      <c r="CXS30"/>
      <c r="CXT30"/>
      <c r="CXU30"/>
      <c r="CXV30"/>
      <c r="CXW30"/>
      <c r="CXX30"/>
      <c r="CXY30"/>
      <c r="CXZ30"/>
      <c r="CYA30"/>
      <c r="CYB30"/>
      <c r="CYC30"/>
      <c r="CYD30"/>
      <c r="CYE30"/>
      <c r="CYF30"/>
      <c r="CYG30"/>
      <c r="CYH30"/>
      <c r="CYI30"/>
      <c r="CYJ30"/>
      <c r="CYK30"/>
      <c r="CYL30"/>
      <c r="CYM30"/>
      <c r="CYN30"/>
      <c r="CYO30"/>
      <c r="CYP30"/>
      <c r="CYQ30"/>
      <c r="CYR30"/>
      <c r="CYS30"/>
      <c r="CYT30"/>
      <c r="CYU30"/>
      <c r="CYV30"/>
      <c r="CYW30"/>
      <c r="CYX30"/>
      <c r="CYY30"/>
      <c r="CYZ30"/>
      <c r="CZA30"/>
      <c r="CZB30"/>
      <c r="CZC30"/>
      <c r="CZD30"/>
      <c r="CZE30"/>
      <c r="CZF30"/>
      <c r="CZG30"/>
      <c r="CZH30"/>
      <c r="CZI30"/>
      <c r="CZJ30"/>
      <c r="CZK30"/>
      <c r="CZL30"/>
      <c r="CZM30"/>
      <c r="CZN30"/>
      <c r="CZO30"/>
      <c r="CZP30"/>
      <c r="CZQ30"/>
      <c r="CZR30"/>
      <c r="CZS30"/>
      <c r="CZT30"/>
      <c r="CZU30"/>
      <c r="CZV30"/>
      <c r="CZW30"/>
      <c r="CZX30"/>
      <c r="CZY30"/>
      <c r="CZZ30"/>
      <c r="DAA30"/>
      <c r="DAB30"/>
      <c r="DAC30"/>
      <c r="DAD30"/>
      <c r="DAE30"/>
      <c r="DAF30"/>
      <c r="DAG30"/>
      <c r="DAH30"/>
      <c r="DAI30"/>
      <c r="DAJ30"/>
      <c r="DAK30"/>
      <c r="DAL30"/>
      <c r="DAM30"/>
      <c r="DAN30"/>
      <c r="DAO30"/>
      <c r="DAP30"/>
      <c r="DAQ30"/>
      <c r="DAR30"/>
      <c r="DAS30"/>
      <c r="DAT30"/>
      <c r="DAU30"/>
      <c r="DAV30"/>
      <c r="DAW30"/>
      <c r="DAX30"/>
      <c r="DAY30"/>
      <c r="DAZ30"/>
      <c r="DBA30"/>
      <c r="DBB30"/>
      <c r="DBC30"/>
      <c r="DBD30"/>
      <c r="DBE30"/>
      <c r="DBF30"/>
      <c r="DBG30"/>
      <c r="DBH30"/>
      <c r="DBI30"/>
      <c r="DBJ30"/>
      <c r="DBK30"/>
      <c r="DBL30"/>
      <c r="DBM30"/>
      <c r="DBN30"/>
      <c r="DBO30"/>
      <c r="DBP30"/>
      <c r="DBQ30"/>
      <c r="DBR30"/>
      <c r="DBS30"/>
      <c r="DBT30"/>
      <c r="DBU30"/>
      <c r="DBV30"/>
      <c r="DBW30"/>
      <c r="DBX30"/>
      <c r="DBY30"/>
      <c r="DBZ30"/>
      <c r="DCA30"/>
      <c r="DCB30"/>
      <c r="DCC30"/>
      <c r="DCD30"/>
      <c r="DCE30"/>
      <c r="DCF30"/>
      <c r="DCG30"/>
      <c r="DCH30"/>
      <c r="DCI30"/>
      <c r="DCJ30"/>
      <c r="DCK30"/>
      <c r="DCL30"/>
      <c r="DCM30"/>
      <c r="DCN30"/>
      <c r="DCO30"/>
      <c r="DCP30"/>
      <c r="DCQ30"/>
      <c r="DCR30"/>
      <c r="DCS30"/>
      <c r="DCT30"/>
      <c r="DCU30"/>
      <c r="DCV30"/>
      <c r="DCW30"/>
      <c r="DCX30"/>
      <c r="DCY30"/>
      <c r="DCZ30"/>
      <c r="DDA30"/>
      <c r="DDB30"/>
      <c r="DDC30"/>
      <c r="DDD30"/>
      <c r="DDE30"/>
      <c r="DDF30"/>
      <c r="DDG30"/>
      <c r="DDH30"/>
      <c r="DDI30"/>
      <c r="DDJ30"/>
      <c r="DDK30"/>
      <c r="DDL30"/>
      <c r="DDM30"/>
      <c r="DDN30"/>
      <c r="DDO30"/>
      <c r="DDP30"/>
      <c r="DDQ30"/>
      <c r="DDR30"/>
      <c r="DDS30"/>
      <c r="DDT30"/>
      <c r="DDU30"/>
      <c r="DDV30"/>
      <c r="DDW30"/>
      <c r="DDX30"/>
      <c r="DDY30"/>
      <c r="DDZ30"/>
      <c r="DEA30"/>
      <c r="DEB30"/>
      <c r="DEC30"/>
      <c r="DED30"/>
      <c r="DEE30"/>
      <c r="DEF30"/>
      <c r="DEG30"/>
      <c r="DEH30"/>
      <c r="DEI30"/>
      <c r="DEJ30"/>
      <c r="DEK30"/>
      <c r="DEL30"/>
      <c r="DEM30"/>
      <c r="DEN30"/>
      <c r="DEO30"/>
      <c r="DEP30"/>
      <c r="DEQ30"/>
      <c r="DER30"/>
      <c r="DES30"/>
      <c r="DET30"/>
      <c r="DEU30"/>
      <c r="DEV30"/>
      <c r="DEW30"/>
      <c r="DEX30"/>
      <c r="DEY30"/>
      <c r="DEZ30"/>
      <c r="DFA30"/>
      <c r="DFB30"/>
      <c r="DFC30"/>
      <c r="DFD30"/>
      <c r="DFE30"/>
      <c r="DFF30"/>
      <c r="DFG30"/>
      <c r="DFH30"/>
      <c r="DFI30"/>
      <c r="DFJ30"/>
      <c r="DFK30"/>
      <c r="DFL30"/>
      <c r="DFM30"/>
      <c r="DFN30"/>
      <c r="DFO30"/>
      <c r="DFP30"/>
      <c r="DFQ30"/>
      <c r="DFR30"/>
      <c r="DFS30"/>
      <c r="DFT30"/>
      <c r="DFU30"/>
      <c r="DFV30"/>
      <c r="DFW30"/>
      <c r="DFX30"/>
      <c r="DFY30"/>
      <c r="DFZ30"/>
      <c r="DGA30"/>
      <c r="DGB30"/>
      <c r="DGC30"/>
      <c r="DGD30"/>
      <c r="DGE30"/>
      <c r="DGF30"/>
      <c r="DGG30"/>
      <c r="DGH30"/>
      <c r="DGI30"/>
      <c r="DGJ30"/>
      <c r="DGK30"/>
      <c r="DGL30"/>
      <c r="DGM30"/>
      <c r="DGN30"/>
      <c r="DGO30"/>
      <c r="DGP30"/>
      <c r="DGQ30"/>
      <c r="DGR30"/>
      <c r="DGS30"/>
      <c r="DGT30"/>
      <c r="DGU30"/>
      <c r="DGV30"/>
      <c r="DGW30"/>
      <c r="DGX30"/>
      <c r="DGY30"/>
      <c r="DGZ30"/>
      <c r="DHA30"/>
      <c r="DHB30"/>
      <c r="DHC30"/>
      <c r="DHD30"/>
      <c r="DHE30"/>
      <c r="DHF30"/>
      <c r="DHG30"/>
      <c r="DHH30"/>
      <c r="DHI30"/>
      <c r="DHJ30"/>
      <c r="DHK30"/>
      <c r="DHL30"/>
      <c r="DHM30"/>
      <c r="DHN30"/>
      <c r="DHO30"/>
      <c r="DHP30"/>
      <c r="DHQ30"/>
      <c r="DHR30"/>
      <c r="DHS30"/>
      <c r="DHT30"/>
      <c r="DHU30"/>
      <c r="DHV30"/>
      <c r="DHW30"/>
      <c r="DHX30"/>
      <c r="DHY30"/>
      <c r="DHZ30"/>
      <c r="DIA30"/>
      <c r="DIB30"/>
      <c r="DIC30"/>
      <c r="DID30"/>
      <c r="DIE30"/>
      <c r="DIF30"/>
      <c r="DIG30"/>
      <c r="DIH30"/>
      <c r="DII30"/>
      <c r="DIJ30"/>
      <c r="DIK30"/>
      <c r="DIL30"/>
      <c r="DIM30"/>
      <c r="DIN30"/>
      <c r="DIO30"/>
      <c r="DIP30"/>
      <c r="DIQ30"/>
      <c r="DIR30"/>
      <c r="DIS30"/>
      <c r="DIT30"/>
      <c r="DIU30"/>
      <c r="DIV30"/>
      <c r="DIW30"/>
      <c r="DIX30"/>
      <c r="DIY30"/>
      <c r="DIZ30"/>
      <c r="DJA30"/>
      <c r="DJB30"/>
      <c r="DJC30"/>
      <c r="DJD30"/>
      <c r="DJE30"/>
      <c r="DJF30"/>
      <c r="DJG30"/>
      <c r="DJH30"/>
      <c r="DJI30"/>
      <c r="DJJ30"/>
      <c r="DJK30"/>
      <c r="DJL30"/>
      <c r="DJM30"/>
      <c r="DJN30"/>
      <c r="DJO30"/>
      <c r="DJP30"/>
      <c r="DJQ30"/>
      <c r="DJR30"/>
      <c r="DJS30"/>
      <c r="DJT30"/>
      <c r="DJU30"/>
      <c r="DJV30"/>
      <c r="DJW30"/>
      <c r="DJX30"/>
      <c r="DJY30"/>
      <c r="DJZ30"/>
      <c r="DKA30"/>
      <c r="DKB30"/>
      <c r="DKC30"/>
      <c r="DKD30"/>
      <c r="DKE30"/>
      <c r="DKF30"/>
      <c r="DKG30"/>
      <c r="DKH30"/>
      <c r="DKI30"/>
      <c r="DKJ30"/>
      <c r="DKK30"/>
      <c r="DKL30"/>
      <c r="DKM30"/>
      <c r="DKN30"/>
      <c r="DKO30"/>
      <c r="DKP30"/>
      <c r="DKQ30"/>
      <c r="DKR30"/>
      <c r="DKS30"/>
      <c r="DKT30"/>
      <c r="DKU30"/>
      <c r="DKV30"/>
      <c r="DKW30"/>
      <c r="DKX30"/>
      <c r="DKY30"/>
      <c r="DKZ30"/>
      <c r="DLA30"/>
      <c r="DLB30"/>
      <c r="DLC30"/>
      <c r="DLD30"/>
      <c r="DLE30"/>
      <c r="DLF30"/>
      <c r="DLG30"/>
      <c r="DLH30"/>
      <c r="DLI30"/>
      <c r="DLJ30"/>
      <c r="DLK30"/>
      <c r="DLL30"/>
      <c r="DLM30"/>
      <c r="DLN30"/>
      <c r="DLO30"/>
      <c r="DLP30"/>
      <c r="DLQ30"/>
      <c r="DLR30"/>
      <c r="DLS30"/>
      <c r="DLT30"/>
      <c r="DLU30"/>
      <c r="DLV30"/>
      <c r="DLW30"/>
      <c r="DLX30"/>
      <c r="DLY30"/>
      <c r="DLZ30"/>
      <c r="DMA30"/>
      <c r="DMB30"/>
      <c r="DMC30"/>
      <c r="DMD30"/>
      <c r="DME30"/>
      <c r="DMF30"/>
      <c r="DMG30"/>
      <c r="DMH30"/>
      <c r="DMI30"/>
      <c r="DMJ30"/>
      <c r="DMK30"/>
      <c r="DML30"/>
      <c r="DMM30"/>
      <c r="DMN30"/>
      <c r="DMO30"/>
      <c r="DMP30"/>
      <c r="DMQ30"/>
      <c r="DMR30"/>
      <c r="DMS30"/>
      <c r="DMT30"/>
      <c r="DMU30"/>
      <c r="DMV30"/>
      <c r="DMW30"/>
      <c r="DMX30"/>
      <c r="DMY30"/>
      <c r="DMZ30"/>
      <c r="DNA30"/>
      <c r="DNB30"/>
      <c r="DNC30"/>
      <c r="DND30"/>
      <c r="DNE30"/>
      <c r="DNF30"/>
      <c r="DNG30"/>
      <c r="DNH30"/>
      <c r="DNI30"/>
      <c r="DNJ30"/>
      <c r="DNK30"/>
      <c r="DNL30"/>
      <c r="DNM30"/>
      <c r="DNN30"/>
      <c r="DNO30"/>
      <c r="DNP30"/>
      <c r="DNQ30"/>
      <c r="DNR30"/>
      <c r="DNS30"/>
      <c r="DNT30"/>
      <c r="DNU30"/>
      <c r="DNV30"/>
      <c r="DNW30"/>
      <c r="DNX30"/>
      <c r="DNY30"/>
      <c r="DNZ30"/>
      <c r="DOA30"/>
      <c r="DOB30"/>
      <c r="DOC30"/>
      <c r="DOD30"/>
      <c r="DOE30"/>
      <c r="DOF30"/>
      <c r="DOG30"/>
      <c r="DOH30"/>
      <c r="DOI30"/>
      <c r="DOJ30"/>
      <c r="DOK30"/>
      <c r="DOL30"/>
      <c r="DOM30"/>
      <c r="DON30"/>
      <c r="DOO30"/>
      <c r="DOP30"/>
      <c r="DOQ30"/>
      <c r="DOR30"/>
      <c r="DOS30"/>
      <c r="DOT30"/>
      <c r="DOU30"/>
      <c r="DOV30"/>
      <c r="DOW30"/>
      <c r="DOX30"/>
      <c r="DOY30"/>
      <c r="DOZ30"/>
      <c r="DPA30"/>
      <c r="DPB30"/>
      <c r="DPC30"/>
      <c r="DPD30"/>
      <c r="DPE30"/>
      <c r="DPF30"/>
      <c r="DPG30"/>
      <c r="DPH30"/>
      <c r="DPI30"/>
      <c r="DPJ30"/>
      <c r="DPK30"/>
      <c r="DPL30"/>
      <c r="DPM30"/>
      <c r="DPN30"/>
      <c r="DPO30"/>
      <c r="DPP30"/>
      <c r="DPQ30"/>
      <c r="DPR30"/>
      <c r="DPS30"/>
      <c r="DPT30"/>
      <c r="DPU30"/>
      <c r="DPV30"/>
      <c r="DPW30"/>
      <c r="DPX30"/>
      <c r="DPY30"/>
      <c r="DPZ30"/>
      <c r="DQA30"/>
      <c r="DQB30"/>
      <c r="DQC30"/>
      <c r="DQD30"/>
      <c r="DQE30"/>
      <c r="DQF30"/>
      <c r="DQG30"/>
      <c r="DQH30"/>
      <c r="DQI30"/>
      <c r="DQJ30"/>
      <c r="DQK30"/>
      <c r="DQL30"/>
      <c r="DQM30"/>
      <c r="DQN30"/>
      <c r="DQO30"/>
      <c r="DQP30"/>
      <c r="DQQ30"/>
      <c r="DQR30"/>
      <c r="DQS30"/>
      <c r="DQT30"/>
      <c r="DQU30"/>
      <c r="DQV30"/>
      <c r="DQW30"/>
      <c r="DQX30"/>
      <c r="DQY30"/>
      <c r="DQZ30"/>
      <c r="DRA30"/>
      <c r="DRB30"/>
      <c r="DRC30"/>
      <c r="DRD30"/>
      <c r="DRE30"/>
      <c r="DRF30"/>
      <c r="DRG30"/>
      <c r="DRH30"/>
      <c r="DRI30"/>
      <c r="DRJ30"/>
      <c r="DRK30"/>
      <c r="DRL30"/>
      <c r="DRM30"/>
      <c r="DRN30"/>
      <c r="DRO30"/>
      <c r="DRP30"/>
      <c r="DRQ30"/>
      <c r="DRR30"/>
      <c r="DRS30"/>
      <c r="DRT30"/>
      <c r="DRU30"/>
      <c r="DRV30"/>
      <c r="DRW30"/>
      <c r="DRX30"/>
      <c r="DRY30"/>
      <c r="DRZ30"/>
      <c r="DSA30"/>
      <c r="DSB30"/>
      <c r="DSC30"/>
      <c r="DSD30"/>
      <c r="DSE30"/>
      <c r="DSF30"/>
      <c r="DSG30"/>
      <c r="DSH30"/>
      <c r="DSI30"/>
      <c r="DSJ30"/>
      <c r="DSK30"/>
      <c r="DSL30"/>
      <c r="DSM30"/>
      <c r="DSN30"/>
      <c r="DSO30"/>
      <c r="DSP30"/>
      <c r="DSQ30"/>
      <c r="DSR30"/>
      <c r="DSS30"/>
      <c r="DST30"/>
      <c r="DSU30"/>
      <c r="DSV30"/>
      <c r="DSW30"/>
      <c r="DSX30"/>
      <c r="DSY30"/>
      <c r="DSZ30"/>
      <c r="DTA30"/>
      <c r="DTB30"/>
      <c r="DTC30"/>
      <c r="DTD30"/>
      <c r="DTE30"/>
      <c r="DTF30"/>
      <c r="DTG30"/>
      <c r="DTH30"/>
      <c r="DTI30"/>
      <c r="DTJ30"/>
      <c r="DTK30"/>
      <c r="DTL30"/>
      <c r="DTM30"/>
      <c r="DTN30"/>
      <c r="DTO30"/>
      <c r="DTP30"/>
      <c r="DTQ30"/>
      <c r="DTR30"/>
      <c r="DTS30"/>
      <c r="DTT30"/>
      <c r="DTU30"/>
      <c r="DTV30"/>
      <c r="DTW30"/>
      <c r="DTX30"/>
      <c r="DTY30"/>
      <c r="DTZ30"/>
      <c r="DUA30"/>
      <c r="DUB30"/>
      <c r="DUC30"/>
      <c r="DUD30"/>
      <c r="DUE30"/>
      <c r="DUF30"/>
      <c r="DUG30"/>
      <c r="DUH30"/>
      <c r="DUI30"/>
      <c r="DUJ30"/>
      <c r="DUK30"/>
      <c r="DUL30"/>
      <c r="DUM30"/>
      <c r="DUN30"/>
      <c r="DUO30"/>
      <c r="DUP30"/>
      <c r="DUQ30"/>
      <c r="DUR30"/>
      <c r="DUS30"/>
      <c r="DUT30"/>
      <c r="DUU30"/>
      <c r="DUV30"/>
      <c r="DUW30"/>
      <c r="DUX30"/>
      <c r="DUY30"/>
      <c r="DUZ30"/>
      <c r="DVA30"/>
      <c r="DVB30"/>
      <c r="DVC30"/>
      <c r="DVD30"/>
      <c r="DVE30"/>
      <c r="DVF30"/>
      <c r="DVG30"/>
      <c r="DVH30"/>
      <c r="DVI30"/>
      <c r="DVJ30"/>
      <c r="DVK30"/>
      <c r="DVL30"/>
      <c r="DVM30"/>
      <c r="DVN30"/>
      <c r="DVO30"/>
      <c r="DVP30"/>
      <c r="DVQ30"/>
      <c r="DVR30"/>
      <c r="DVS30"/>
      <c r="DVT30"/>
      <c r="DVU30"/>
      <c r="DVV30"/>
      <c r="DVW30"/>
      <c r="DVX30"/>
      <c r="DVY30"/>
      <c r="DVZ30"/>
      <c r="DWA30"/>
      <c r="DWB30"/>
      <c r="DWC30"/>
      <c r="DWD30"/>
      <c r="DWE30"/>
      <c r="DWF30"/>
      <c r="DWG30"/>
      <c r="DWH30"/>
      <c r="DWI30"/>
      <c r="DWJ30"/>
      <c r="DWK30"/>
      <c r="DWL30"/>
      <c r="DWM30"/>
      <c r="DWN30"/>
      <c r="DWO30"/>
      <c r="DWP30"/>
      <c r="DWQ30"/>
      <c r="DWR30"/>
      <c r="DWS30"/>
      <c r="DWT30"/>
      <c r="DWU30"/>
      <c r="DWV30"/>
      <c r="DWW30"/>
      <c r="DWX30"/>
      <c r="DWY30"/>
      <c r="DWZ30"/>
      <c r="DXA30"/>
      <c r="DXB30"/>
      <c r="DXC30"/>
      <c r="DXD30"/>
      <c r="DXE30"/>
      <c r="DXF30"/>
      <c r="DXG30"/>
      <c r="DXH30"/>
      <c r="DXI30"/>
      <c r="DXJ30"/>
      <c r="DXK30"/>
      <c r="DXL30"/>
      <c r="DXM30"/>
      <c r="DXN30"/>
      <c r="DXO30"/>
      <c r="DXP30"/>
      <c r="DXQ30"/>
      <c r="DXR30"/>
      <c r="DXS30"/>
      <c r="DXT30"/>
      <c r="DXU30"/>
      <c r="DXV30"/>
      <c r="DXW30"/>
      <c r="DXX30"/>
      <c r="DXY30"/>
      <c r="DXZ30"/>
      <c r="DYA30"/>
      <c r="DYB30"/>
      <c r="DYC30"/>
      <c r="DYD30"/>
      <c r="DYE30"/>
      <c r="DYF30"/>
      <c r="DYG30"/>
      <c r="DYH30"/>
      <c r="DYI30"/>
      <c r="DYJ30"/>
      <c r="DYK30"/>
      <c r="DYL30"/>
      <c r="DYM30"/>
      <c r="DYN30"/>
      <c r="DYO30"/>
      <c r="DYP30"/>
      <c r="DYQ30"/>
      <c r="DYR30"/>
      <c r="DYS30"/>
      <c r="DYT30"/>
      <c r="DYU30"/>
      <c r="DYV30"/>
      <c r="DYW30"/>
      <c r="DYX30"/>
      <c r="DYY30"/>
      <c r="DYZ30"/>
      <c r="DZA30"/>
      <c r="DZB30"/>
      <c r="DZC30"/>
      <c r="DZD30"/>
      <c r="DZE30"/>
      <c r="DZF30"/>
      <c r="DZG30"/>
      <c r="DZH30"/>
      <c r="DZI30"/>
      <c r="DZJ30"/>
      <c r="DZK30"/>
      <c r="DZL30"/>
      <c r="DZM30"/>
      <c r="DZN30"/>
      <c r="DZO30"/>
      <c r="DZP30"/>
      <c r="DZQ30"/>
      <c r="DZR30"/>
      <c r="DZS30"/>
      <c r="DZT30"/>
      <c r="DZU30"/>
      <c r="DZV30"/>
      <c r="DZW30"/>
      <c r="DZX30"/>
      <c r="DZY30"/>
      <c r="DZZ30"/>
      <c r="EAA30"/>
      <c r="EAB30"/>
      <c r="EAC30"/>
      <c r="EAD30"/>
      <c r="EAE30"/>
      <c r="EAF30"/>
      <c r="EAG30"/>
      <c r="EAH30"/>
      <c r="EAI30"/>
      <c r="EAJ30"/>
      <c r="EAK30"/>
      <c r="EAL30"/>
      <c r="EAM30"/>
      <c r="EAN30"/>
      <c r="EAO30"/>
      <c r="EAP30"/>
      <c r="EAQ30"/>
      <c r="EAR30"/>
      <c r="EAS30"/>
      <c r="EAT30"/>
      <c r="EAU30"/>
      <c r="EAV30"/>
      <c r="EAW30"/>
      <c r="EAX30"/>
      <c r="EAY30"/>
      <c r="EAZ30"/>
      <c r="EBA30"/>
      <c r="EBB30"/>
      <c r="EBC30"/>
      <c r="EBD30"/>
      <c r="EBE30"/>
      <c r="EBF30"/>
      <c r="EBG30"/>
      <c r="EBH30"/>
      <c r="EBI30"/>
      <c r="EBJ30"/>
      <c r="EBK30"/>
      <c r="EBL30"/>
      <c r="EBM30"/>
      <c r="EBN30"/>
      <c r="EBO30"/>
      <c r="EBP30"/>
      <c r="EBQ30"/>
      <c r="EBR30"/>
      <c r="EBS30"/>
      <c r="EBT30"/>
      <c r="EBU30"/>
      <c r="EBV30"/>
      <c r="EBW30"/>
      <c r="EBX30"/>
      <c r="EBY30"/>
      <c r="EBZ30"/>
      <c r="ECA30"/>
      <c r="ECB30"/>
      <c r="ECC30"/>
      <c r="ECD30"/>
      <c r="ECE30"/>
      <c r="ECF30"/>
      <c r="ECG30"/>
      <c r="ECH30"/>
      <c r="ECI30"/>
      <c r="ECJ30"/>
      <c r="ECK30"/>
      <c r="ECL30"/>
      <c r="ECM30"/>
      <c r="ECN30"/>
      <c r="ECO30"/>
      <c r="ECP30"/>
      <c r="ECQ30"/>
      <c r="ECR30"/>
      <c r="ECS30"/>
      <c r="ECT30"/>
      <c r="ECU30"/>
      <c r="ECV30"/>
      <c r="ECW30"/>
      <c r="ECX30"/>
      <c r="ECY30"/>
      <c r="ECZ30"/>
      <c r="EDA30"/>
      <c r="EDB30"/>
      <c r="EDC30"/>
      <c r="EDD30"/>
      <c r="EDE30"/>
      <c r="EDF30"/>
      <c r="EDG30"/>
      <c r="EDH30"/>
      <c r="EDI30"/>
      <c r="EDJ30"/>
      <c r="EDK30"/>
      <c r="EDL30"/>
      <c r="EDM30"/>
      <c r="EDN30"/>
      <c r="EDO30"/>
      <c r="EDP30"/>
      <c r="EDQ30"/>
      <c r="EDR30"/>
      <c r="EDS30"/>
      <c r="EDT30"/>
      <c r="EDU30"/>
      <c r="EDV30"/>
      <c r="EDW30"/>
      <c r="EDX30"/>
      <c r="EDY30"/>
      <c r="EDZ30"/>
      <c r="EEA30"/>
      <c r="EEB30"/>
      <c r="EEC30"/>
      <c r="EED30"/>
      <c r="EEE30"/>
      <c r="EEF30"/>
      <c r="EEG30"/>
      <c r="EEH30"/>
      <c r="EEI30"/>
      <c r="EEJ30"/>
      <c r="EEK30"/>
      <c r="EEL30"/>
      <c r="EEM30"/>
      <c r="EEN30"/>
      <c r="EEO30"/>
      <c r="EEP30"/>
      <c r="EEQ30"/>
      <c r="EER30"/>
      <c r="EES30"/>
      <c r="EET30"/>
      <c r="EEU30"/>
      <c r="EEV30"/>
      <c r="EEW30"/>
      <c r="EEX30"/>
      <c r="EEY30"/>
      <c r="EEZ30"/>
      <c r="EFA30"/>
      <c r="EFB30"/>
      <c r="EFC30"/>
      <c r="EFD30"/>
      <c r="EFE30"/>
      <c r="EFF30"/>
      <c r="EFG30"/>
      <c r="EFH30"/>
      <c r="EFI30"/>
      <c r="EFJ30"/>
      <c r="EFK30"/>
      <c r="EFL30"/>
      <c r="EFM30"/>
      <c r="EFN30"/>
      <c r="EFO30"/>
      <c r="EFP30"/>
      <c r="EFQ30"/>
      <c r="EFR30"/>
      <c r="EFS30"/>
      <c r="EFT30"/>
      <c r="EFU30"/>
      <c r="EFV30"/>
      <c r="EFW30"/>
      <c r="EFX30"/>
      <c r="EFY30"/>
      <c r="EFZ30"/>
      <c r="EGA30"/>
      <c r="EGB30"/>
      <c r="EGC30"/>
      <c r="EGD30"/>
      <c r="EGE30"/>
      <c r="EGF30"/>
      <c r="EGG30"/>
      <c r="EGH30"/>
      <c r="EGI30"/>
      <c r="EGJ30"/>
      <c r="EGK30"/>
      <c r="EGL30"/>
      <c r="EGM30"/>
      <c r="EGN30"/>
      <c r="EGO30"/>
      <c r="EGP30"/>
      <c r="EGQ30"/>
      <c r="EGR30"/>
      <c r="EGS30"/>
      <c r="EGT30"/>
      <c r="EGU30"/>
      <c r="EGV30"/>
      <c r="EGW30"/>
      <c r="EGX30"/>
      <c r="EGY30"/>
      <c r="EGZ30"/>
      <c r="EHA30"/>
      <c r="EHB30"/>
      <c r="EHC30"/>
      <c r="EHD30"/>
      <c r="EHE30"/>
      <c r="EHF30"/>
      <c r="EHG30"/>
      <c r="EHH30"/>
      <c r="EHI30"/>
      <c r="EHJ30"/>
      <c r="EHK30"/>
      <c r="EHL30"/>
      <c r="EHM30"/>
      <c r="EHN30"/>
      <c r="EHO30"/>
      <c r="EHP30"/>
      <c r="EHQ30"/>
      <c r="EHR30"/>
      <c r="EHS30"/>
      <c r="EHT30"/>
      <c r="EHU30"/>
      <c r="EHV30"/>
      <c r="EHW30"/>
      <c r="EHX30"/>
      <c r="EHY30"/>
      <c r="EHZ30"/>
      <c r="EIA30"/>
      <c r="EIB30"/>
      <c r="EIC30"/>
      <c r="EID30"/>
      <c r="EIE30"/>
      <c r="EIF30"/>
      <c r="EIG30"/>
      <c r="EIH30"/>
      <c r="EII30"/>
      <c r="EIJ30"/>
      <c r="EIK30"/>
      <c r="EIL30"/>
      <c r="EIM30"/>
      <c r="EIN30"/>
      <c r="EIO30"/>
      <c r="EIP30"/>
      <c r="EIQ30"/>
      <c r="EIR30"/>
      <c r="EIS30"/>
      <c r="EIT30"/>
      <c r="EIU30"/>
      <c r="EIV30"/>
      <c r="EIW30"/>
      <c r="EIX30"/>
      <c r="EIY30"/>
      <c r="EIZ30"/>
      <c r="EJA30"/>
      <c r="EJB30"/>
      <c r="EJC30"/>
      <c r="EJD30"/>
      <c r="EJE30"/>
      <c r="EJF30"/>
      <c r="EJG30"/>
      <c r="EJH30"/>
      <c r="EJI30"/>
      <c r="EJJ30"/>
      <c r="EJK30"/>
      <c r="EJL30"/>
      <c r="EJM30"/>
      <c r="EJN30"/>
      <c r="EJO30"/>
      <c r="EJP30"/>
      <c r="EJQ30"/>
      <c r="EJR30"/>
      <c r="EJS30"/>
      <c r="EJT30"/>
      <c r="EJU30"/>
      <c r="EJV30"/>
      <c r="EJW30"/>
      <c r="EJX30"/>
      <c r="EJY30"/>
      <c r="EJZ30"/>
      <c r="EKA30"/>
      <c r="EKB30"/>
      <c r="EKC30"/>
      <c r="EKD30"/>
      <c r="EKE30"/>
      <c r="EKF30"/>
      <c r="EKG30"/>
      <c r="EKH30"/>
      <c r="EKI30"/>
      <c r="EKJ30"/>
      <c r="EKK30"/>
      <c r="EKL30"/>
      <c r="EKM30"/>
      <c r="EKN30"/>
      <c r="EKO30"/>
      <c r="EKP30"/>
      <c r="EKQ30"/>
      <c r="EKR30"/>
      <c r="EKS30"/>
      <c r="EKT30"/>
      <c r="EKU30"/>
      <c r="EKV30"/>
      <c r="EKW30"/>
      <c r="EKX30"/>
      <c r="EKY30"/>
      <c r="EKZ30"/>
      <c r="ELA30"/>
      <c r="ELB30"/>
      <c r="ELC30"/>
      <c r="ELD30"/>
      <c r="ELE30"/>
      <c r="ELF30"/>
      <c r="ELG30"/>
      <c r="ELH30"/>
      <c r="ELI30"/>
      <c r="ELJ30"/>
      <c r="ELK30"/>
      <c r="ELL30"/>
      <c r="ELM30"/>
      <c r="ELN30"/>
      <c r="ELO30"/>
      <c r="ELP30"/>
      <c r="ELQ30"/>
      <c r="ELR30"/>
      <c r="ELS30"/>
      <c r="ELT30"/>
      <c r="ELU30"/>
      <c r="ELV30"/>
      <c r="ELW30"/>
      <c r="ELX30"/>
      <c r="ELY30"/>
      <c r="ELZ30"/>
      <c r="EMA30"/>
      <c r="EMB30"/>
      <c r="EMC30"/>
      <c r="EMD30"/>
      <c r="EME30"/>
      <c r="EMF30"/>
      <c r="EMG30"/>
      <c r="EMH30"/>
      <c r="EMI30"/>
      <c r="EMJ30"/>
      <c r="EMK30"/>
      <c r="EML30"/>
      <c r="EMM30"/>
      <c r="EMN30"/>
      <c r="EMO30"/>
      <c r="EMP30"/>
      <c r="EMQ30"/>
      <c r="EMR30"/>
      <c r="EMS30"/>
      <c r="EMT30"/>
      <c r="EMU30"/>
      <c r="EMV30"/>
      <c r="EMW30"/>
      <c r="EMX30"/>
      <c r="EMY30"/>
      <c r="EMZ30"/>
      <c r="ENA30"/>
      <c r="ENB30"/>
      <c r="ENC30"/>
      <c r="END30"/>
      <c r="ENE30"/>
      <c r="ENF30"/>
      <c r="ENG30"/>
      <c r="ENH30"/>
      <c r="ENI30"/>
      <c r="ENJ30"/>
      <c r="ENK30"/>
      <c r="ENL30"/>
      <c r="ENM30"/>
      <c r="ENN30"/>
      <c r="ENO30"/>
      <c r="ENP30"/>
      <c r="ENQ30"/>
      <c r="ENR30"/>
      <c r="ENS30"/>
      <c r="ENT30"/>
      <c r="ENU30"/>
      <c r="ENV30"/>
      <c r="ENW30"/>
      <c r="ENX30"/>
      <c r="ENY30"/>
      <c r="ENZ30"/>
      <c r="EOA30"/>
      <c r="EOB30"/>
      <c r="EOC30"/>
      <c r="EOD30"/>
      <c r="EOE30"/>
      <c r="EOF30"/>
      <c r="EOG30"/>
      <c r="EOH30"/>
      <c r="EOI30"/>
      <c r="EOJ30"/>
      <c r="EOK30"/>
      <c r="EOL30"/>
      <c r="EOM30"/>
      <c r="EON30"/>
      <c r="EOO30"/>
      <c r="EOP30"/>
      <c r="EOQ30"/>
      <c r="EOR30"/>
      <c r="EOS30"/>
      <c r="EOT30"/>
      <c r="EOU30"/>
      <c r="EOV30"/>
      <c r="EOW30"/>
      <c r="EOX30"/>
      <c r="EOY30"/>
      <c r="EOZ30"/>
      <c r="EPA30"/>
      <c r="EPB30"/>
      <c r="EPC30"/>
      <c r="EPD30"/>
      <c r="EPE30"/>
      <c r="EPF30"/>
      <c r="EPG30"/>
      <c r="EPH30"/>
      <c r="EPI30"/>
      <c r="EPJ30"/>
      <c r="EPK30"/>
      <c r="EPL30"/>
      <c r="EPM30"/>
      <c r="EPN30"/>
      <c r="EPO30"/>
      <c r="EPP30"/>
      <c r="EPQ30"/>
      <c r="EPR30"/>
      <c r="EPS30"/>
      <c r="EPT30"/>
      <c r="EPU30"/>
      <c r="EPV30"/>
      <c r="EPW30"/>
      <c r="EPX30"/>
      <c r="EPY30"/>
      <c r="EPZ30"/>
      <c r="EQA30"/>
      <c r="EQB30"/>
      <c r="EQC30"/>
      <c r="EQD30"/>
      <c r="EQE30"/>
      <c r="EQF30"/>
      <c r="EQG30"/>
      <c r="EQH30"/>
      <c r="EQI30"/>
      <c r="EQJ30"/>
      <c r="EQK30"/>
      <c r="EQL30"/>
      <c r="EQM30"/>
      <c r="EQN30"/>
      <c r="EQO30"/>
      <c r="EQP30"/>
      <c r="EQQ30"/>
      <c r="EQR30"/>
      <c r="EQS30"/>
      <c r="EQT30"/>
      <c r="EQU30"/>
      <c r="EQV30"/>
      <c r="EQW30"/>
      <c r="EQX30"/>
      <c r="EQY30"/>
      <c r="EQZ30"/>
      <c r="ERA30"/>
      <c r="ERB30"/>
      <c r="ERC30"/>
      <c r="ERD30"/>
      <c r="ERE30"/>
      <c r="ERF30"/>
      <c r="ERG30"/>
      <c r="ERH30"/>
      <c r="ERI30"/>
      <c r="ERJ30"/>
      <c r="ERK30"/>
      <c r="ERL30"/>
      <c r="ERM30"/>
      <c r="ERN30"/>
      <c r="ERO30"/>
      <c r="ERP30"/>
      <c r="ERQ30"/>
      <c r="ERR30"/>
      <c r="ERS30"/>
      <c r="ERT30"/>
      <c r="ERU30"/>
      <c r="ERV30"/>
      <c r="ERW30"/>
      <c r="ERX30"/>
      <c r="ERY30"/>
      <c r="ERZ30"/>
      <c r="ESA30"/>
      <c r="ESB30"/>
      <c r="ESC30"/>
      <c r="ESD30"/>
      <c r="ESE30"/>
      <c r="ESF30"/>
      <c r="ESG30"/>
      <c r="ESH30"/>
      <c r="ESI30"/>
      <c r="ESJ30"/>
      <c r="ESK30"/>
      <c r="ESL30"/>
      <c r="ESM30"/>
      <c r="ESN30"/>
      <c r="ESO30"/>
      <c r="ESP30"/>
      <c r="ESQ30"/>
      <c r="ESR30"/>
      <c r="ESS30"/>
      <c r="EST30"/>
      <c r="ESU30"/>
      <c r="ESV30"/>
      <c r="ESW30"/>
      <c r="ESX30"/>
      <c r="ESY30"/>
      <c r="ESZ30"/>
      <c r="ETA30"/>
      <c r="ETB30"/>
      <c r="ETC30"/>
      <c r="ETD30"/>
      <c r="ETE30"/>
      <c r="ETF30"/>
      <c r="ETG30"/>
      <c r="ETH30"/>
      <c r="ETI30"/>
      <c r="ETJ30"/>
      <c r="ETK30"/>
      <c r="ETL30"/>
      <c r="ETM30"/>
      <c r="ETN30"/>
      <c r="ETO30"/>
      <c r="ETP30"/>
      <c r="ETQ30"/>
      <c r="ETR30"/>
      <c r="ETS30"/>
      <c r="ETT30"/>
      <c r="ETU30"/>
      <c r="ETV30"/>
      <c r="ETW30"/>
      <c r="ETX30"/>
      <c r="ETY30"/>
      <c r="ETZ30"/>
      <c r="EUA30"/>
      <c r="EUB30"/>
      <c r="EUC30"/>
      <c r="EUD30"/>
      <c r="EUE30"/>
      <c r="EUF30"/>
      <c r="EUG30"/>
      <c r="EUH30"/>
      <c r="EUI30"/>
      <c r="EUJ30"/>
      <c r="EUK30"/>
      <c r="EUL30"/>
      <c r="EUM30"/>
      <c r="EUN30"/>
      <c r="EUO30"/>
      <c r="EUP30"/>
      <c r="EUQ30"/>
      <c r="EUR30"/>
      <c r="EUS30"/>
      <c r="EUT30"/>
      <c r="EUU30"/>
      <c r="EUV30"/>
      <c r="EUW30"/>
      <c r="EUX30"/>
      <c r="EUY30"/>
      <c r="EUZ30"/>
      <c r="EVA30"/>
      <c r="EVB30"/>
      <c r="EVC30"/>
      <c r="EVD30"/>
      <c r="EVE30"/>
      <c r="EVF30"/>
      <c r="EVG30"/>
      <c r="EVH30"/>
      <c r="EVI30"/>
      <c r="EVJ30"/>
      <c r="EVK30"/>
      <c r="EVL30"/>
      <c r="EVM30"/>
      <c r="EVN30"/>
      <c r="EVO30"/>
      <c r="EVP30"/>
      <c r="EVQ30"/>
      <c r="EVR30"/>
      <c r="EVS30"/>
      <c r="EVT30"/>
      <c r="EVU30"/>
      <c r="EVV30"/>
      <c r="EVW30"/>
      <c r="EVX30"/>
      <c r="EVY30"/>
      <c r="EVZ30"/>
      <c r="EWA30"/>
      <c r="EWB30"/>
      <c r="EWC30"/>
      <c r="EWD30"/>
      <c r="EWE30"/>
      <c r="EWF30"/>
      <c r="EWG30"/>
      <c r="EWH30"/>
      <c r="EWI30"/>
      <c r="EWJ30"/>
      <c r="EWK30"/>
      <c r="EWL30"/>
      <c r="EWM30"/>
      <c r="EWN30"/>
      <c r="EWO30"/>
      <c r="EWP30"/>
      <c r="EWQ30"/>
      <c r="EWR30"/>
      <c r="EWS30"/>
      <c r="EWT30"/>
      <c r="EWU30"/>
      <c r="EWV30"/>
      <c r="EWW30"/>
      <c r="EWX30"/>
      <c r="EWY30"/>
      <c r="EWZ30"/>
      <c r="EXA30"/>
      <c r="EXB30"/>
      <c r="EXC30"/>
      <c r="EXD30"/>
      <c r="EXE30"/>
      <c r="EXF30"/>
      <c r="EXG30"/>
      <c r="EXH30"/>
      <c r="EXI30"/>
      <c r="EXJ30"/>
      <c r="EXK30"/>
      <c r="EXL30"/>
      <c r="EXM30"/>
      <c r="EXN30"/>
      <c r="EXO30"/>
      <c r="EXP30"/>
      <c r="EXQ30"/>
      <c r="EXR30"/>
      <c r="EXS30"/>
      <c r="EXT30"/>
      <c r="EXU30"/>
      <c r="EXV30"/>
      <c r="EXW30"/>
      <c r="EXX30"/>
      <c r="EXY30"/>
      <c r="EXZ30"/>
      <c r="EYA30"/>
      <c r="EYB30"/>
      <c r="EYC30"/>
      <c r="EYD30"/>
      <c r="EYE30"/>
      <c r="EYF30"/>
      <c r="EYG30"/>
      <c r="EYH30"/>
      <c r="EYI30"/>
      <c r="EYJ30"/>
      <c r="EYK30"/>
      <c r="EYL30"/>
      <c r="EYM30"/>
      <c r="EYN30"/>
      <c r="EYO30"/>
      <c r="EYP30"/>
      <c r="EYQ30"/>
      <c r="EYR30"/>
      <c r="EYS30"/>
      <c r="EYT30"/>
      <c r="EYU30"/>
      <c r="EYV30"/>
      <c r="EYW30"/>
      <c r="EYX30"/>
      <c r="EYY30"/>
      <c r="EYZ30"/>
      <c r="EZA30"/>
      <c r="EZB30"/>
      <c r="EZC30"/>
      <c r="EZD30"/>
      <c r="EZE30"/>
      <c r="EZF30"/>
      <c r="EZG30"/>
      <c r="EZH30"/>
      <c r="EZI30"/>
      <c r="EZJ30"/>
      <c r="EZK30"/>
      <c r="EZL30"/>
      <c r="EZM30"/>
      <c r="EZN30"/>
      <c r="EZO30"/>
      <c r="EZP30"/>
      <c r="EZQ30"/>
      <c r="EZR30"/>
      <c r="EZS30"/>
      <c r="EZT30"/>
      <c r="EZU30"/>
      <c r="EZV30"/>
      <c r="EZW30"/>
      <c r="EZX30"/>
      <c r="EZY30"/>
      <c r="EZZ30"/>
      <c r="FAA30"/>
      <c r="FAB30"/>
      <c r="FAC30"/>
      <c r="FAD30"/>
      <c r="FAE30"/>
      <c r="FAF30"/>
      <c r="FAG30"/>
      <c r="FAH30"/>
      <c r="FAI30"/>
      <c r="FAJ30"/>
      <c r="FAK30"/>
      <c r="FAL30"/>
      <c r="FAM30"/>
      <c r="FAN30"/>
      <c r="FAO30"/>
      <c r="FAP30"/>
      <c r="FAQ30"/>
      <c r="FAR30"/>
      <c r="FAS30"/>
      <c r="FAT30"/>
      <c r="FAU30"/>
      <c r="FAV30"/>
      <c r="FAW30"/>
      <c r="FAX30"/>
      <c r="FAY30"/>
      <c r="FAZ30"/>
      <c r="FBA30"/>
      <c r="FBB30"/>
      <c r="FBC30"/>
      <c r="FBD30"/>
      <c r="FBE30"/>
      <c r="FBF30"/>
      <c r="FBG30"/>
      <c r="FBH30"/>
      <c r="FBI30"/>
      <c r="FBJ30"/>
      <c r="FBK30"/>
      <c r="FBL30"/>
      <c r="FBM30"/>
      <c r="FBN30"/>
      <c r="FBO30"/>
      <c r="FBP30"/>
      <c r="FBQ30"/>
      <c r="FBR30"/>
      <c r="FBS30"/>
      <c r="FBT30"/>
      <c r="FBU30"/>
      <c r="FBV30"/>
      <c r="FBW30"/>
      <c r="FBX30"/>
      <c r="FBY30"/>
      <c r="FBZ30"/>
      <c r="FCA30"/>
      <c r="FCB30"/>
      <c r="FCC30"/>
      <c r="FCD30"/>
      <c r="FCE30"/>
      <c r="FCF30"/>
      <c r="FCG30"/>
      <c r="FCH30"/>
      <c r="FCI30"/>
      <c r="FCJ30"/>
      <c r="FCK30"/>
      <c r="FCL30"/>
      <c r="FCM30"/>
      <c r="FCN30"/>
      <c r="FCO30"/>
      <c r="FCP30"/>
      <c r="FCQ30"/>
      <c r="FCR30"/>
      <c r="FCS30"/>
      <c r="FCT30"/>
      <c r="FCU30"/>
      <c r="FCV30"/>
      <c r="FCW30"/>
      <c r="FCX30"/>
      <c r="FCY30"/>
      <c r="FCZ30"/>
      <c r="FDA30"/>
      <c r="FDB30"/>
      <c r="FDC30"/>
      <c r="FDD30"/>
      <c r="FDE30"/>
      <c r="FDF30"/>
      <c r="FDG30"/>
      <c r="FDH30"/>
      <c r="FDI30"/>
      <c r="FDJ30"/>
      <c r="FDK30"/>
      <c r="FDL30"/>
      <c r="FDM30"/>
      <c r="FDN30"/>
      <c r="FDO30"/>
      <c r="FDP30"/>
      <c r="FDQ30"/>
      <c r="FDR30"/>
      <c r="FDS30"/>
      <c r="FDT30"/>
      <c r="FDU30"/>
      <c r="FDV30"/>
      <c r="FDW30"/>
      <c r="FDX30"/>
      <c r="FDY30"/>
      <c r="FDZ30"/>
      <c r="FEA30"/>
      <c r="FEB30"/>
      <c r="FEC30"/>
      <c r="FED30"/>
      <c r="FEE30"/>
      <c r="FEF30"/>
      <c r="FEG30"/>
      <c r="FEH30"/>
      <c r="FEI30"/>
      <c r="FEJ30"/>
      <c r="FEK30"/>
      <c r="FEL30"/>
      <c r="FEM30"/>
      <c r="FEN30"/>
      <c r="FEO30"/>
      <c r="FEP30"/>
      <c r="FEQ30"/>
      <c r="FER30"/>
      <c r="FES30"/>
      <c r="FET30"/>
      <c r="FEU30"/>
      <c r="FEV30"/>
      <c r="FEW30"/>
      <c r="FEX30"/>
      <c r="FEY30"/>
      <c r="FEZ30"/>
      <c r="FFA30"/>
      <c r="FFB30"/>
      <c r="FFC30"/>
      <c r="FFD30"/>
      <c r="FFE30"/>
      <c r="FFF30"/>
      <c r="FFG30"/>
      <c r="FFH30"/>
      <c r="FFI30"/>
      <c r="FFJ30"/>
      <c r="FFK30"/>
      <c r="FFL30"/>
      <c r="FFM30"/>
      <c r="FFN30"/>
      <c r="FFO30"/>
      <c r="FFP30"/>
      <c r="FFQ30"/>
      <c r="FFR30"/>
      <c r="FFS30"/>
      <c r="FFT30"/>
      <c r="FFU30"/>
      <c r="FFV30"/>
      <c r="FFW30"/>
      <c r="FFX30"/>
      <c r="FFY30"/>
      <c r="FFZ30"/>
      <c r="FGA30"/>
      <c r="FGB30"/>
      <c r="FGC30"/>
      <c r="FGD30"/>
      <c r="FGE30"/>
      <c r="FGF30"/>
      <c r="FGG30"/>
      <c r="FGH30"/>
      <c r="FGI30"/>
      <c r="FGJ30"/>
      <c r="FGK30"/>
      <c r="FGL30"/>
      <c r="FGM30"/>
      <c r="FGN30"/>
      <c r="FGO30"/>
      <c r="FGP30"/>
      <c r="FGQ30"/>
      <c r="FGR30"/>
      <c r="FGS30"/>
      <c r="FGT30"/>
      <c r="FGU30"/>
      <c r="FGV30"/>
      <c r="FGW30"/>
      <c r="FGX30"/>
      <c r="FGY30"/>
      <c r="FGZ30"/>
      <c r="FHA30"/>
      <c r="FHB30"/>
      <c r="FHC30"/>
      <c r="FHD30"/>
      <c r="FHE30"/>
      <c r="FHF30"/>
      <c r="FHG30"/>
      <c r="FHH30"/>
      <c r="FHI30"/>
      <c r="FHJ30"/>
      <c r="FHK30"/>
      <c r="FHL30"/>
      <c r="FHM30"/>
      <c r="FHN30"/>
      <c r="FHO30"/>
      <c r="FHP30"/>
      <c r="FHQ30"/>
      <c r="FHR30"/>
      <c r="FHS30"/>
      <c r="FHT30"/>
      <c r="FHU30"/>
      <c r="FHV30"/>
      <c r="FHW30"/>
      <c r="FHX30"/>
      <c r="FHY30"/>
      <c r="FHZ30"/>
      <c r="FIA30"/>
      <c r="FIB30"/>
      <c r="FIC30"/>
      <c r="FID30"/>
      <c r="FIE30"/>
      <c r="FIF30"/>
      <c r="FIG30"/>
      <c r="FIH30"/>
      <c r="FII30"/>
      <c r="FIJ30"/>
      <c r="FIK30"/>
      <c r="FIL30"/>
      <c r="FIM30"/>
      <c r="FIN30"/>
      <c r="FIO30"/>
      <c r="FIP30"/>
      <c r="FIQ30"/>
      <c r="FIR30"/>
      <c r="FIS30"/>
      <c r="FIT30"/>
      <c r="FIU30"/>
      <c r="FIV30"/>
      <c r="FIW30"/>
      <c r="FIX30"/>
      <c r="FIY30"/>
      <c r="FIZ30"/>
      <c r="FJA30"/>
      <c r="FJB30"/>
      <c r="FJC30"/>
      <c r="FJD30"/>
      <c r="FJE30"/>
      <c r="FJF30"/>
      <c r="FJG30"/>
      <c r="FJH30"/>
      <c r="FJI30"/>
      <c r="FJJ30"/>
      <c r="FJK30"/>
      <c r="FJL30"/>
      <c r="FJM30"/>
      <c r="FJN30"/>
      <c r="FJO30"/>
      <c r="FJP30"/>
      <c r="FJQ30"/>
      <c r="FJR30"/>
      <c r="FJS30"/>
      <c r="FJT30"/>
      <c r="FJU30"/>
      <c r="FJV30"/>
      <c r="FJW30"/>
      <c r="FJX30"/>
      <c r="FJY30"/>
      <c r="FJZ30"/>
      <c r="FKA30"/>
      <c r="FKB30"/>
      <c r="FKC30"/>
      <c r="FKD30"/>
      <c r="FKE30"/>
      <c r="FKF30"/>
      <c r="FKG30"/>
      <c r="FKH30"/>
      <c r="FKI30"/>
      <c r="FKJ30"/>
      <c r="FKK30"/>
      <c r="FKL30"/>
      <c r="FKM30"/>
      <c r="FKN30"/>
      <c r="FKO30"/>
      <c r="FKP30"/>
      <c r="FKQ30"/>
      <c r="FKR30"/>
      <c r="FKS30"/>
      <c r="FKT30"/>
      <c r="FKU30"/>
      <c r="FKV30"/>
      <c r="FKW30"/>
      <c r="FKX30"/>
      <c r="FKY30"/>
      <c r="FKZ30"/>
      <c r="FLA30"/>
      <c r="FLB30"/>
      <c r="FLC30"/>
      <c r="FLD30"/>
      <c r="FLE30"/>
      <c r="FLF30"/>
      <c r="FLG30"/>
      <c r="FLH30"/>
      <c r="FLI30"/>
      <c r="FLJ30"/>
      <c r="FLK30"/>
      <c r="FLL30"/>
      <c r="FLM30"/>
      <c r="FLN30"/>
      <c r="FLO30"/>
      <c r="FLP30"/>
      <c r="FLQ30"/>
      <c r="FLR30"/>
      <c r="FLS30"/>
      <c r="FLT30"/>
      <c r="FLU30"/>
      <c r="FLV30"/>
      <c r="FLW30"/>
      <c r="FLX30"/>
      <c r="FLY30"/>
      <c r="FLZ30"/>
      <c r="FMA30"/>
      <c r="FMB30"/>
      <c r="FMC30"/>
      <c r="FMD30"/>
      <c r="FME30"/>
      <c r="FMF30"/>
      <c r="FMG30"/>
      <c r="FMH30"/>
      <c r="FMI30"/>
      <c r="FMJ30"/>
      <c r="FMK30"/>
      <c r="FML30"/>
      <c r="FMM30"/>
      <c r="FMN30"/>
      <c r="FMO30"/>
      <c r="FMP30"/>
      <c r="FMQ30"/>
      <c r="FMR30"/>
      <c r="FMS30"/>
      <c r="FMT30"/>
      <c r="FMU30"/>
      <c r="FMV30"/>
      <c r="FMW30"/>
      <c r="FMX30"/>
      <c r="FMY30"/>
      <c r="FMZ30"/>
      <c r="FNA30"/>
      <c r="FNB30"/>
      <c r="FNC30"/>
      <c r="FND30"/>
      <c r="FNE30"/>
      <c r="FNF30"/>
      <c r="FNG30"/>
      <c r="FNH30"/>
      <c r="FNI30"/>
      <c r="FNJ30"/>
      <c r="FNK30"/>
      <c r="FNL30"/>
      <c r="FNM30"/>
      <c r="FNN30"/>
      <c r="FNO30"/>
      <c r="FNP30"/>
      <c r="FNQ30"/>
      <c r="FNR30"/>
      <c r="FNS30"/>
      <c r="FNT30"/>
      <c r="FNU30"/>
      <c r="FNV30"/>
      <c r="FNW30"/>
      <c r="FNX30"/>
      <c r="FNY30"/>
      <c r="FNZ30"/>
      <c r="FOA30"/>
      <c r="FOB30"/>
      <c r="FOC30"/>
      <c r="FOD30"/>
      <c r="FOE30"/>
      <c r="FOF30"/>
      <c r="FOG30"/>
      <c r="FOH30"/>
      <c r="FOI30"/>
      <c r="FOJ30"/>
      <c r="FOK30"/>
      <c r="FOL30"/>
      <c r="FOM30"/>
      <c r="FON30"/>
      <c r="FOO30"/>
      <c r="FOP30"/>
      <c r="FOQ30"/>
      <c r="FOR30"/>
      <c r="FOS30"/>
      <c r="FOT30"/>
      <c r="FOU30"/>
      <c r="FOV30"/>
      <c r="FOW30"/>
      <c r="FOX30"/>
      <c r="FOY30"/>
      <c r="FOZ30"/>
      <c r="FPA30"/>
      <c r="FPB30"/>
      <c r="FPC30"/>
      <c r="FPD30"/>
      <c r="FPE30"/>
      <c r="FPF30"/>
      <c r="FPG30"/>
      <c r="FPH30"/>
      <c r="FPI30"/>
      <c r="FPJ30"/>
      <c r="FPK30"/>
      <c r="FPL30"/>
      <c r="FPM30"/>
      <c r="FPN30"/>
      <c r="FPO30"/>
      <c r="FPP30"/>
      <c r="FPQ30"/>
      <c r="FPR30"/>
      <c r="FPS30"/>
      <c r="FPT30"/>
      <c r="FPU30"/>
      <c r="FPV30"/>
      <c r="FPW30"/>
      <c r="FPX30"/>
      <c r="FPY30"/>
      <c r="FPZ30"/>
      <c r="FQA30"/>
      <c r="FQB30"/>
      <c r="FQC30"/>
      <c r="FQD30"/>
      <c r="FQE30"/>
      <c r="FQF30"/>
      <c r="FQG30"/>
      <c r="FQH30"/>
      <c r="FQI30"/>
      <c r="FQJ30"/>
      <c r="FQK30"/>
      <c r="FQL30"/>
      <c r="FQM30"/>
      <c r="FQN30"/>
      <c r="FQO30"/>
      <c r="FQP30"/>
      <c r="FQQ30"/>
      <c r="FQR30"/>
      <c r="FQS30"/>
      <c r="FQT30"/>
      <c r="FQU30"/>
      <c r="FQV30"/>
      <c r="FQW30"/>
      <c r="FQX30"/>
      <c r="FQY30"/>
      <c r="FQZ30"/>
      <c r="FRA30"/>
      <c r="FRB30"/>
      <c r="FRC30"/>
      <c r="FRD30"/>
      <c r="FRE30"/>
      <c r="FRF30"/>
      <c r="FRG30"/>
      <c r="FRH30"/>
      <c r="FRI30"/>
      <c r="FRJ30"/>
      <c r="FRK30"/>
      <c r="FRL30"/>
      <c r="FRM30"/>
      <c r="FRN30"/>
      <c r="FRO30"/>
      <c r="FRP30"/>
      <c r="FRQ30"/>
      <c r="FRR30"/>
      <c r="FRS30"/>
      <c r="FRT30"/>
      <c r="FRU30"/>
      <c r="FRV30"/>
      <c r="FRW30"/>
      <c r="FRX30"/>
      <c r="FRY30"/>
      <c r="FRZ30"/>
      <c r="FSA30"/>
      <c r="FSB30"/>
      <c r="FSC30"/>
      <c r="FSD30"/>
      <c r="FSE30"/>
      <c r="FSF30"/>
      <c r="FSG30"/>
      <c r="FSH30"/>
      <c r="FSI30"/>
      <c r="FSJ30"/>
      <c r="FSK30"/>
      <c r="FSL30"/>
      <c r="FSM30"/>
      <c r="FSN30"/>
      <c r="FSO30"/>
      <c r="FSP30"/>
      <c r="FSQ30"/>
      <c r="FSR30"/>
      <c r="FSS30"/>
      <c r="FST30"/>
      <c r="FSU30"/>
      <c r="FSV30"/>
      <c r="FSW30"/>
      <c r="FSX30"/>
      <c r="FSY30"/>
      <c r="FSZ30"/>
      <c r="FTA30"/>
      <c r="FTB30"/>
      <c r="FTC30"/>
      <c r="FTD30"/>
      <c r="FTE30"/>
      <c r="FTF30"/>
      <c r="FTG30"/>
      <c r="FTH30"/>
      <c r="FTI30"/>
      <c r="FTJ30"/>
      <c r="FTK30"/>
      <c r="FTL30"/>
      <c r="FTM30"/>
      <c r="FTN30"/>
      <c r="FTO30"/>
      <c r="FTP30"/>
      <c r="FTQ30"/>
      <c r="FTR30"/>
      <c r="FTS30"/>
      <c r="FTT30"/>
      <c r="FTU30"/>
      <c r="FTV30"/>
      <c r="FTW30"/>
      <c r="FTX30"/>
      <c r="FTY30"/>
      <c r="FTZ30"/>
      <c r="FUA30"/>
      <c r="FUB30"/>
      <c r="FUC30"/>
      <c r="FUD30"/>
      <c r="FUE30"/>
      <c r="FUF30"/>
      <c r="FUG30"/>
      <c r="FUH30"/>
      <c r="FUI30"/>
      <c r="FUJ30"/>
      <c r="FUK30"/>
      <c r="FUL30"/>
      <c r="FUM30"/>
      <c r="FUN30"/>
      <c r="FUO30"/>
      <c r="FUP30"/>
      <c r="FUQ30"/>
      <c r="FUR30"/>
      <c r="FUS30"/>
      <c r="FUT30"/>
      <c r="FUU30"/>
      <c r="FUV30"/>
      <c r="FUW30"/>
      <c r="FUX30"/>
      <c r="FUY30"/>
      <c r="FUZ30"/>
      <c r="FVA30"/>
      <c r="FVB30"/>
      <c r="FVC30"/>
      <c r="FVD30"/>
      <c r="FVE30"/>
      <c r="FVF30"/>
      <c r="FVG30"/>
      <c r="FVH30"/>
      <c r="FVI30"/>
      <c r="FVJ30"/>
      <c r="FVK30"/>
      <c r="FVL30"/>
      <c r="FVM30"/>
      <c r="FVN30"/>
      <c r="FVO30"/>
      <c r="FVP30"/>
      <c r="FVQ30"/>
      <c r="FVR30"/>
      <c r="FVS30"/>
      <c r="FVT30"/>
      <c r="FVU30"/>
      <c r="FVV30"/>
      <c r="FVW30"/>
      <c r="FVX30"/>
      <c r="FVY30"/>
      <c r="FVZ30"/>
      <c r="FWA30"/>
      <c r="FWB30"/>
      <c r="FWC30"/>
      <c r="FWD30"/>
      <c r="FWE30"/>
      <c r="FWF30"/>
      <c r="FWG30"/>
      <c r="FWH30"/>
      <c r="FWI30"/>
      <c r="FWJ30"/>
      <c r="FWK30"/>
      <c r="FWL30"/>
      <c r="FWM30"/>
      <c r="FWN30"/>
      <c r="FWO30"/>
      <c r="FWP30"/>
      <c r="FWQ30"/>
      <c r="FWR30"/>
      <c r="FWS30"/>
      <c r="FWT30"/>
      <c r="FWU30"/>
      <c r="FWV30"/>
      <c r="FWW30"/>
      <c r="FWX30"/>
      <c r="FWY30"/>
      <c r="FWZ30"/>
      <c r="FXA30"/>
      <c r="FXB30"/>
      <c r="FXC30"/>
      <c r="FXD30"/>
      <c r="FXE30"/>
      <c r="FXF30"/>
      <c r="FXG30"/>
      <c r="FXH30"/>
      <c r="FXI30"/>
      <c r="FXJ30"/>
      <c r="FXK30"/>
      <c r="FXL30"/>
      <c r="FXM30"/>
      <c r="FXN30"/>
      <c r="FXO30"/>
      <c r="FXP30"/>
      <c r="FXQ30"/>
      <c r="FXR30"/>
      <c r="FXS30"/>
      <c r="FXT30"/>
      <c r="FXU30"/>
      <c r="FXV30"/>
      <c r="FXW30"/>
      <c r="FXX30"/>
      <c r="FXY30"/>
      <c r="FXZ30"/>
      <c r="FYA30"/>
      <c r="FYB30"/>
      <c r="FYC30"/>
      <c r="FYD30"/>
      <c r="FYE30"/>
      <c r="FYF30"/>
      <c r="FYG30"/>
      <c r="FYH30"/>
      <c r="FYI30"/>
      <c r="FYJ30"/>
      <c r="FYK30"/>
      <c r="FYL30"/>
      <c r="FYM30"/>
      <c r="FYN30"/>
      <c r="FYO30"/>
      <c r="FYP30"/>
      <c r="FYQ30"/>
      <c r="FYR30"/>
      <c r="FYS30"/>
      <c r="FYT30"/>
      <c r="FYU30"/>
      <c r="FYV30"/>
      <c r="FYW30"/>
      <c r="FYX30"/>
      <c r="FYY30"/>
      <c r="FYZ30"/>
      <c r="FZA30"/>
      <c r="FZB30"/>
      <c r="FZC30"/>
      <c r="FZD30"/>
      <c r="FZE30"/>
      <c r="FZF30"/>
      <c r="FZG30"/>
      <c r="FZH30"/>
      <c r="FZI30"/>
      <c r="FZJ30"/>
      <c r="FZK30"/>
      <c r="FZL30"/>
      <c r="FZM30"/>
      <c r="FZN30"/>
      <c r="FZO30"/>
      <c r="FZP30"/>
      <c r="FZQ30"/>
      <c r="FZR30"/>
      <c r="FZS30"/>
      <c r="FZT30"/>
      <c r="FZU30"/>
      <c r="FZV30"/>
      <c r="FZW30"/>
      <c r="FZX30"/>
      <c r="FZY30"/>
      <c r="FZZ30"/>
      <c r="GAA30"/>
      <c r="GAB30"/>
      <c r="GAC30"/>
      <c r="GAD30"/>
      <c r="GAE30"/>
      <c r="GAF30"/>
      <c r="GAG30"/>
      <c r="GAH30"/>
      <c r="GAI30"/>
      <c r="GAJ30"/>
      <c r="GAK30"/>
      <c r="GAL30"/>
      <c r="GAM30"/>
      <c r="GAN30"/>
      <c r="GAO30"/>
      <c r="GAP30"/>
      <c r="GAQ30"/>
      <c r="GAR30"/>
      <c r="GAS30"/>
      <c r="GAT30"/>
      <c r="GAU30"/>
      <c r="GAV30"/>
      <c r="GAW30"/>
      <c r="GAX30"/>
      <c r="GAY30"/>
      <c r="GAZ30"/>
      <c r="GBA30"/>
      <c r="GBB30"/>
      <c r="GBC30"/>
      <c r="GBD30"/>
      <c r="GBE30"/>
      <c r="GBF30"/>
      <c r="GBG30"/>
      <c r="GBH30"/>
      <c r="GBI30"/>
      <c r="GBJ30"/>
      <c r="GBK30"/>
      <c r="GBL30"/>
      <c r="GBM30"/>
      <c r="GBN30"/>
      <c r="GBO30"/>
      <c r="GBP30"/>
      <c r="GBQ30"/>
      <c r="GBR30"/>
      <c r="GBS30"/>
      <c r="GBT30"/>
      <c r="GBU30"/>
      <c r="GBV30"/>
      <c r="GBW30"/>
      <c r="GBX30"/>
      <c r="GBY30"/>
      <c r="GBZ30"/>
      <c r="GCA30"/>
      <c r="GCB30"/>
      <c r="GCC30"/>
      <c r="GCD30"/>
      <c r="GCE30"/>
      <c r="GCF30"/>
      <c r="GCG30"/>
      <c r="GCH30"/>
      <c r="GCI30"/>
      <c r="GCJ30"/>
      <c r="GCK30"/>
      <c r="GCL30"/>
      <c r="GCM30"/>
      <c r="GCN30"/>
      <c r="GCO30"/>
      <c r="GCP30"/>
      <c r="GCQ30"/>
      <c r="GCR30"/>
      <c r="GCS30"/>
      <c r="GCT30"/>
      <c r="GCU30"/>
      <c r="GCV30"/>
      <c r="GCW30"/>
      <c r="GCX30"/>
      <c r="GCY30"/>
      <c r="GCZ30"/>
      <c r="GDA30"/>
      <c r="GDB30"/>
      <c r="GDC30"/>
      <c r="GDD30"/>
      <c r="GDE30"/>
      <c r="GDF30"/>
      <c r="GDG30"/>
      <c r="GDH30"/>
      <c r="GDI30"/>
      <c r="GDJ30"/>
      <c r="GDK30"/>
      <c r="GDL30"/>
      <c r="GDM30"/>
      <c r="GDN30"/>
      <c r="GDO30"/>
      <c r="GDP30"/>
      <c r="GDQ30"/>
      <c r="GDR30"/>
      <c r="GDS30"/>
      <c r="GDT30"/>
      <c r="GDU30"/>
      <c r="GDV30"/>
      <c r="GDW30"/>
      <c r="GDX30"/>
      <c r="GDY30"/>
      <c r="GDZ30"/>
      <c r="GEA30"/>
      <c r="GEB30"/>
      <c r="GEC30"/>
      <c r="GED30"/>
      <c r="GEE30"/>
      <c r="GEF30"/>
      <c r="GEG30"/>
      <c r="GEH30"/>
      <c r="GEI30"/>
      <c r="GEJ30"/>
      <c r="GEK30"/>
      <c r="GEL30"/>
      <c r="GEM30"/>
      <c r="GEN30"/>
      <c r="GEO30"/>
      <c r="GEP30"/>
      <c r="GEQ30"/>
      <c r="GER30"/>
      <c r="GES30"/>
      <c r="GET30"/>
      <c r="GEU30"/>
      <c r="GEV30"/>
      <c r="GEW30"/>
      <c r="GEX30"/>
      <c r="GEY30"/>
      <c r="GEZ30"/>
      <c r="GFA30"/>
      <c r="GFB30"/>
      <c r="GFC30"/>
      <c r="GFD30"/>
      <c r="GFE30"/>
      <c r="GFF30"/>
      <c r="GFG30"/>
      <c r="GFH30"/>
      <c r="GFI30"/>
      <c r="GFJ30"/>
      <c r="GFK30"/>
      <c r="GFL30"/>
      <c r="GFM30"/>
      <c r="GFN30"/>
      <c r="GFO30"/>
      <c r="GFP30"/>
      <c r="GFQ30"/>
      <c r="GFR30"/>
      <c r="GFS30"/>
      <c r="GFT30"/>
      <c r="GFU30"/>
      <c r="GFV30"/>
      <c r="GFW30"/>
      <c r="GFX30"/>
      <c r="GFY30"/>
      <c r="GFZ30"/>
      <c r="GGA30"/>
      <c r="GGB30"/>
      <c r="GGC30"/>
      <c r="GGD30"/>
      <c r="GGE30"/>
      <c r="GGF30"/>
      <c r="GGG30"/>
      <c r="GGH30"/>
      <c r="GGI30"/>
      <c r="GGJ30"/>
      <c r="GGK30"/>
      <c r="GGL30"/>
      <c r="GGM30"/>
      <c r="GGN30"/>
      <c r="GGO30"/>
      <c r="GGP30"/>
      <c r="GGQ30"/>
      <c r="GGR30"/>
      <c r="GGS30"/>
      <c r="GGT30"/>
      <c r="GGU30"/>
      <c r="GGV30"/>
      <c r="GGW30"/>
      <c r="GGX30"/>
      <c r="GGY30"/>
      <c r="GGZ30"/>
      <c r="GHA30"/>
      <c r="GHB30"/>
      <c r="GHC30"/>
      <c r="GHD30"/>
      <c r="GHE30"/>
      <c r="GHF30"/>
      <c r="GHG30"/>
      <c r="GHH30"/>
      <c r="GHI30"/>
      <c r="GHJ30"/>
      <c r="GHK30"/>
      <c r="GHL30"/>
      <c r="GHM30"/>
      <c r="GHN30"/>
      <c r="GHO30"/>
      <c r="GHP30"/>
      <c r="GHQ30"/>
      <c r="GHR30"/>
      <c r="GHS30"/>
      <c r="GHT30"/>
      <c r="GHU30"/>
      <c r="GHV30"/>
      <c r="GHW30"/>
      <c r="GHX30"/>
      <c r="GHY30"/>
      <c r="GHZ30"/>
      <c r="GIA30"/>
      <c r="GIB30"/>
      <c r="GIC30"/>
      <c r="GID30"/>
      <c r="GIE30"/>
      <c r="GIF30"/>
      <c r="GIG30"/>
      <c r="GIH30"/>
      <c r="GII30"/>
      <c r="GIJ30"/>
      <c r="GIK30"/>
      <c r="GIL30"/>
      <c r="GIM30"/>
      <c r="GIN30"/>
      <c r="GIO30"/>
      <c r="GIP30"/>
      <c r="GIQ30"/>
      <c r="GIR30"/>
      <c r="GIS30"/>
      <c r="GIT30"/>
      <c r="GIU30"/>
      <c r="GIV30"/>
      <c r="GIW30"/>
      <c r="GIX30"/>
      <c r="GIY30"/>
      <c r="GIZ30"/>
      <c r="GJA30"/>
      <c r="GJB30"/>
      <c r="GJC30"/>
      <c r="GJD30"/>
      <c r="GJE30"/>
      <c r="GJF30"/>
      <c r="GJG30"/>
      <c r="GJH30"/>
      <c r="GJI30"/>
      <c r="GJJ30"/>
      <c r="GJK30"/>
      <c r="GJL30"/>
      <c r="GJM30"/>
      <c r="GJN30"/>
      <c r="GJO30"/>
      <c r="GJP30"/>
      <c r="GJQ30"/>
      <c r="GJR30"/>
      <c r="GJS30"/>
      <c r="GJT30"/>
      <c r="GJU30"/>
      <c r="GJV30"/>
      <c r="GJW30"/>
      <c r="GJX30"/>
      <c r="GJY30"/>
      <c r="GJZ30"/>
      <c r="GKA30"/>
      <c r="GKB30"/>
      <c r="GKC30"/>
      <c r="GKD30"/>
      <c r="GKE30"/>
      <c r="GKF30"/>
      <c r="GKG30"/>
      <c r="GKH30"/>
      <c r="GKI30"/>
      <c r="GKJ30"/>
      <c r="GKK30"/>
      <c r="GKL30"/>
      <c r="GKM30"/>
      <c r="GKN30"/>
      <c r="GKO30"/>
      <c r="GKP30"/>
      <c r="GKQ30"/>
      <c r="GKR30"/>
      <c r="GKS30"/>
      <c r="GKT30"/>
      <c r="GKU30"/>
      <c r="GKV30"/>
      <c r="GKW30"/>
      <c r="GKX30"/>
      <c r="GKY30"/>
      <c r="GKZ30"/>
      <c r="GLA30"/>
      <c r="GLB30"/>
      <c r="GLC30"/>
      <c r="GLD30"/>
      <c r="GLE30"/>
      <c r="GLF30"/>
      <c r="GLG30"/>
      <c r="GLH30"/>
      <c r="GLI30"/>
      <c r="GLJ30"/>
      <c r="GLK30"/>
      <c r="GLL30"/>
      <c r="GLM30"/>
      <c r="GLN30"/>
      <c r="GLO30"/>
      <c r="GLP30"/>
      <c r="GLQ30"/>
      <c r="GLR30"/>
      <c r="GLS30"/>
      <c r="GLT30"/>
      <c r="GLU30"/>
      <c r="GLV30"/>
      <c r="GLW30"/>
      <c r="GLX30"/>
      <c r="GLY30"/>
      <c r="GLZ30"/>
      <c r="GMA30"/>
      <c r="GMB30"/>
      <c r="GMC30"/>
      <c r="GMD30"/>
      <c r="GME30"/>
      <c r="GMF30"/>
      <c r="GMG30"/>
      <c r="GMH30"/>
      <c r="GMI30"/>
      <c r="GMJ30"/>
      <c r="GMK30"/>
      <c r="GML30"/>
      <c r="GMM30"/>
      <c r="GMN30"/>
      <c r="GMO30"/>
      <c r="GMP30"/>
      <c r="GMQ30"/>
      <c r="GMR30"/>
      <c r="GMS30"/>
      <c r="GMT30"/>
      <c r="GMU30"/>
      <c r="GMV30"/>
      <c r="GMW30"/>
      <c r="GMX30"/>
      <c r="GMY30"/>
      <c r="GMZ30"/>
      <c r="GNA30"/>
      <c r="GNB30"/>
      <c r="GNC30"/>
      <c r="GND30"/>
      <c r="GNE30"/>
      <c r="GNF30"/>
      <c r="GNG30"/>
      <c r="GNH30"/>
      <c r="GNI30"/>
      <c r="GNJ30"/>
      <c r="GNK30"/>
      <c r="GNL30"/>
      <c r="GNM30"/>
      <c r="GNN30"/>
      <c r="GNO30"/>
      <c r="GNP30"/>
      <c r="GNQ30"/>
      <c r="GNR30"/>
      <c r="GNS30"/>
      <c r="GNT30"/>
      <c r="GNU30"/>
      <c r="GNV30"/>
      <c r="GNW30"/>
      <c r="GNX30"/>
      <c r="GNY30"/>
      <c r="GNZ30"/>
      <c r="GOA30"/>
      <c r="GOB30"/>
      <c r="GOC30"/>
      <c r="GOD30"/>
      <c r="GOE30"/>
      <c r="GOF30"/>
      <c r="GOG30"/>
      <c r="GOH30"/>
      <c r="GOI30"/>
      <c r="GOJ30"/>
      <c r="GOK30"/>
      <c r="GOL30"/>
      <c r="GOM30"/>
      <c r="GON30"/>
      <c r="GOO30"/>
      <c r="GOP30"/>
      <c r="GOQ30"/>
      <c r="GOR30"/>
      <c r="GOS30"/>
      <c r="GOT30"/>
      <c r="GOU30"/>
      <c r="GOV30"/>
      <c r="GOW30"/>
      <c r="GOX30"/>
      <c r="GOY30"/>
      <c r="GOZ30"/>
      <c r="GPA30"/>
      <c r="GPB30"/>
      <c r="GPC30"/>
      <c r="GPD30"/>
      <c r="GPE30"/>
      <c r="GPF30"/>
      <c r="GPG30"/>
      <c r="GPH30"/>
      <c r="GPI30"/>
      <c r="GPJ30"/>
      <c r="GPK30"/>
      <c r="GPL30"/>
      <c r="GPM30"/>
      <c r="GPN30"/>
      <c r="GPO30"/>
      <c r="GPP30"/>
      <c r="GPQ30"/>
      <c r="GPR30"/>
      <c r="GPS30"/>
      <c r="GPT30"/>
      <c r="GPU30"/>
      <c r="GPV30"/>
      <c r="GPW30"/>
      <c r="GPX30"/>
      <c r="GPY30"/>
      <c r="GPZ30"/>
      <c r="GQA30"/>
      <c r="GQB30"/>
      <c r="GQC30"/>
      <c r="GQD30"/>
      <c r="GQE30"/>
      <c r="GQF30"/>
      <c r="GQG30"/>
      <c r="GQH30"/>
      <c r="GQI30"/>
      <c r="GQJ30"/>
      <c r="GQK30"/>
      <c r="GQL30"/>
      <c r="GQM30"/>
      <c r="GQN30"/>
      <c r="GQO30"/>
      <c r="GQP30"/>
      <c r="GQQ30"/>
      <c r="GQR30"/>
      <c r="GQS30"/>
      <c r="GQT30"/>
      <c r="GQU30"/>
      <c r="GQV30"/>
      <c r="GQW30"/>
      <c r="GQX30"/>
      <c r="GQY30"/>
      <c r="GQZ30"/>
      <c r="GRA30"/>
      <c r="GRB30"/>
      <c r="GRC30"/>
      <c r="GRD30"/>
      <c r="GRE30"/>
      <c r="GRF30"/>
      <c r="GRG30"/>
      <c r="GRH30"/>
      <c r="GRI30"/>
      <c r="GRJ30"/>
      <c r="GRK30"/>
      <c r="GRL30"/>
      <c r="GRM30"/>
      <c r="GRN30"/>
      <c r="GRO30"/>
      <c r="GRP30"/>
      <c r="GRQ30"/>
      <c r="GRR30"/>
      <c r="GRS30"/>
      <c r="GRT30"/>
      <c r="GRU30"/>
      <c r="GRV30"/>
      <c r="GRW30"/>
      <c r="GRX30"/>
      <c r="GRY30"/>
      <c r="GRZ30"/>
      <c r="GSA30"/>
      <c r="GSB30"/>
      <c r="GSC30"/>
      <c r="GSD30"/>
      <c r="GSE30"/>
      <c r="GSF30"/>
      <c r="GSG30"/>
      <c r="GSH30"/>
      <c r="GSI30"/>
      <c r="GSJ30"/>
      <c r="GSK30"/>
      <c r="GSL30"/>
      <c r="GSM30"/>
      <c r="GSN30"/>
      <c r="GSO30"/>
      <c r="GSP30"/>
      <c r="GSQ30"/>
      <c r="GSR30"/>
      <c r="GSS30"/>
      <c r="GST30"/>
      <c r="GSU30"/>
      <c r="GSV30"/>
      <c r="GSW30"/>
      <c r="GSX30"/>
      <c r="GSY30"/>
      <c r="GSZ30"/>
      <c r="GTA30"/>
      <c r="GTB30"/>
      <c r="GTC30"/>
      <c r="GTD30"/>
      <c r="GTE30"/>
      <c r="GTF30"/>
      <c r="GTG30"/>
      <c r="GTH30"/>
      <c r="GTI30"/>
      <c r="GTJ30"/>
      <c r="GTK30"/>
      <c r="GTL30"/>
      <c r="GTM30"/>
      <c r="GTN30"/>
      <c r="GTO30"/>
      <c r="GTP30"/>
      <c r="GTQ30"/>
      <c r="GTR30"/>
      <c r="GTS30"/>
      <c r="GTT30"/>
      <c r="GTU30"/>
      <c r="GTV30"/>
      <c r="GTW30"/>
      <c r="GTX30"/>
      <c r="GTY30"/>
      <c r="GTZ30"/>
      <c r="GUA30"/>
      <c r="GUB30"/>
      <c r="GUC30"/>
      <c r="GUD30"/>
      <c r="GUE30"/>
      <c r="GUF30"/>
      <c r="GUG30"/>
      <c r="GUH30"/>
      <c r="GUI30"/>
      <c r="GUJ30"/>
      <c r="GUK30"/>
      <c r="GUL30"/>
      <c r="GUM30"/>
      <c r="GUN30"/>
      <c r="GUO30"/>
      <c r="GUP30"/>
      <c r="GUQ30"/>
      <c r="GUR30"/>
      <c r="GUS30"/>
      <c r="GUT30"/>
      <c r="GUU30"/>
      <c r="GUV30"/>
      <c r="GUW30"/>
      <c r="GUX30"/>
      <c r="GUY30"/>
      <c r="GUZ30"/>
      <c r="GVA30"/>
      <c r="GVB30"/>
      <c r="GVC30"/>
      <c r="GVD30"/>
      <c r="GVE30"/>
      <c r="GVF30"/>
      <c r="GVG30"/>
      <c r="GVH30"/>
      <c r="GVI30"/>
      <c r="GVJ30"/>
      <c r="GVK30"/>
      <c r="GVL30"/>
      <c r="GVM30"/>
      <c r="GVN30"/>
      <c r="GVO30"/>
      <c r="GVP30"/>
      <c r="GVQ30"/>
      <c r="GVR30"/>
      <c r="GVS30"/>
      <c r="GVT30"/>
      <c r="GVU30"/>
      <c r="GVV30"/>
      <c r="GVW30"/>
      <c r="GVX30"/>
      <c r="GVY30"/>
      <c r="GVZ30"/>
      <c r="GWA30"/>
      <c r="GWB30"/>
      <c r="GWC30"/>
      <c r="GWD30"/>
      <c r="GWE30"/>
      <c r="GWF30"/>
      <c r="GWG30"/>
      <c r="GWH30"/>
      <c r="GWI30"/>
      <c r="GWJ30"/>
      <c r="GWK30"/>
      <c r="GWL30"/>
      <c r="GWM30"/>
      <c r="GWN30"/>
      <c r="GWO30"/>
      <c r="GWP30"/>
      <c r="GWQ30"/>
      <c r="GWR30"/>
      <c r="GWS30"/>
      <c r="GWT30"/>
      <c r="GWU30"/>
      <c r="GWV30"/>
      <c r="GWW30"/>
      <c r="GWX30"/>
      <c r="GWY30"/>
      <c r="GWZ30"/>
      <c r="GXA30"/>
      <c r="GXB30"/>
      <c r="GXC30"/>
      <c r="GXD30"/>
      <c r="GXE30"/>
      <c r="GXF30"/>
      <c r="GXG30"/>
      <c r="GXH30"/>
      <c r="GXI30"/>
      <c r="GXJ30"/>
      <c r="GXK30"/>
      <c r="GXL30"/>
      <c r="GXM30"/>
      <c r="GXN30"/>
      <c r="GXO30"/>
      <c r="GXP30"/>
      <c r="GXQ30"/>
      <c r="GXR30"/>
      <c r="GXS30"/>
      <c r="GXT30"/>
      <c r="GXU30"/>
      <c r="GXV30"/>
      <c r="GXW30"/>
      <c r="GXX30"/>
      <c r="GXY30"/>
      <c r="GXZ30"/>
      <c r="GYA30"/>
      <c r="GYB30"/>
      <c r="GYC30"/>
      <c r="GYD30"/>
      <c r="GYE30"/>
      <c r="GYF30"/>
      <c r="GYG30"/>
      <c r="GYH30"/>
      <c r="GYI30"/>
      <c r="GYJ30"/>
      <c r="GYK30"/>
      <c r="GYL30"/>
      <c r="GYM30"/>
      <c r="GYN30"/>
      <c r="GYO30"/>
      <c r="GYP30"/>
      <c r="GYQ30"/>
      <c r="GYR30"/>
      <c r="GYS30"/>
      <c r="GYT30"/>
      <c r="GYU30"/>
      <c r="GYV30"/>
      <c r="GYW30"/>
      <c r="GYX30"/>
      <c r="GYY30"/>
      <c r="GYZ30"/>
      <c r="GZA30"/>
      <c r="GZB30"/>
      <c r="GZC30"/>
      <c r="GZD30"/>
      <c r="GZE30"/>
      <c r="GZF30"/>
      <c r="GZG30"/>
      <c r="GZH30"/>
      <c r="GZI30"/>
      <c r="GZJ30"/>
      <c r="GZK30"/>
      <c r="GZL30"/>
      <c r="GZM30"/>
      <c r="GZN30"/>
      <c r="GZO30"/>
      <c r="GZP30"/>
      <c r="GZQ30"/>
      <c r="GZR30"/>
      <c r="GZS30"/>
      <c r="GZT30"/>
      <c r="GZU30"/>
      <c r="GZV30"/>
      <c r="GZW30"/>
      <c r="GZX30"/>
      <c r="GZY30"/>
      <c r="GZZ30"/>
      <c r="HAA30"/>
      <c r="HAB30"/>
      <c r="HAC30"/>
      <c r="HAD30"/>
      <c r="HAE30"/>
      <c r="HAF30"/>
      <c r="HAG30"/>
      <c r="HAH30"/>
      <c r="HAI30"/>
      <c r="HAJ30"/>
      <c r="HAK30"/>
      <c r="HAL30"/>
      <c r="HAM30"/>
      <c r="HAN30"/>
      <c r="HAO30"/>
      <c r="HAP30"/>
      <c r="HAQ30"/>
      <c r="HAR30"/>
      <c r="HAS30"/>
      <c r="HAT30"/>
      <c r="HAU30"/>
      <c r="HAV30"/>
      <c r="HAW30"/>
      <c r="HAX30"/>
      <c r="HAY30"/>
      <c r="HAZ30"/>
      <c r="HBA30"/>
      <c r="HBB30"/>
      <c r="HBC30"/>
      <c r="HBD30"/>
      <c r="HBE30"/>
      <c r="HBF30"/>
      <c r="HBG30"/>
      <c r="HBH30"/>
      <c r="HBI30"/>
      <c r="HBJ30"/>
      <c r="HBK30"/>
      <c r="HBL30"/>
      <c r="HBM30"/>
      <c r="HBN30"/>
      <c r="HBO30"/>
      <c r="HBP30"/>
      <c r="HBQ30"/>
      <c r="HBR30"/>
      <c r="HBS30"/>
      <c r="HBT30"/>
      <c r="HBU30"/>
      <c r="HBV30"/>
      <c r="HBW30"/>
      <c r="HBX30"/>
      <c r="HBY30"/>
      <c r="HBZ30"/>
      <c r="HCA30"/>
      <c r="HCB30"/>
      <c r="HCC30"/>
      <c r="HCD30"/>
      <c r="HCE30"/>
      <c r="HCF30"/>
      <c r="HCG30"/>
      <c r="HCH30"/>
      <c r="HCI30"/>
      <c r="HCJ30"/>
      <c r="HCK30"/>
      <c r="HCL30"/>
      <c r="HCM30"/>
      <c r="HCN30"/>
      <c r="HCO30"/>
      <c r="HCP30"/>
      <c r="HCQ30"/>
      <c r="HCR30"/>
      <c r="HCS30"/>
      <c r="HCT30"/>
      <c r="HCU30"/>
      <c r="HCV30"/>
      <c r="HCW30"/>
      <c r="HCX30"/>
      <c r="HCY30"/>
      <c r="HCZ30"/>
      <c r="HDA30"/>
      <c r="HDB30"/>
      <c r="HDC30"/>
      <c r="HDD30"/>
      <c r="HDE30"/>
      <c r="HDF30"/>
      <c r="HDG30"/>
      <c r="HDH30"/>
      <c r="HDI30"/>
      <c r="HDJ30"/>
      <c r="HDK30"/>
      <c r="HDL30"/>
      <c r="HDM30"/>
      <c r="HDN30"/>
      <c r="HDO30"/>
      <c r="HDP30"/>
      <c r="HDQ30"/>
      <c r="HDR30"/>
      <c r="HDS30"/>
      <c r="HDT30"/>
      <c r="HDU30"/>
      <c r="HDV30"/>
      <c r="HDW30"/>
      <c r="HDX30"/>
      <c r="HDY30"/>
      <c r="HDZ30"/>
      <c r="HEA30"/>
      <c r="HEB30"/>
      <c r="HEC30"/>
      <c r="HED30"/>
      <c r="HEE30"/>
      <c r="HEF30"/>
      <c r="HEG30"/>
      <c r="HEH30"/>
      <c r="HEI30"/>
      <c r="HEJ30"/>
      <c r="HEK30"/>
      <c r="HEL30"/>
      <c r="HEM30"/>
      <c r="HEN30"/>
      <c r="HEO30"/>
      <c r="HEP30"/>
      <c r="HEQ30"/>
      <c r="HER30"/>
      <c r="HES30"/>
      <c r="HET30"/>
      <c r="HEU30"/>
      <c r="HEV30"/>
      <c r="HEW30"/>
      <c r="HEX30"/>
      <c r="HEY30"/>
      <c r="HEZ30"/>
      <c r="HFA30"/>
      <c r="HFB30"/>
      <c r="HFC30"/>
      <c r="HFD30"/>
      <c r="HFE30"/>
      <c r="HFF30"/>
      <c r="HFG30"/>
      <c r="HFH30"/>
      <c r="HFI30"/>
      <c r="HFJ30"/>
      <c r="HFK30"/>
      <c r="HFL30"/>
      <c r="HFM30"/>
      <c r="HFN30"/>
      <c r="HFO30"/>
      <c r="HFP30"/>
      <c r="HFQ30"/>
      <c r="HFR30"/>
      <c r="HFS30"/>
      <c r="HFT30"/>
      <c r="HFU30"/>
      <c r="HFV30"/>
      <c r="HFW30"/>
      <c r="HFX30"/>
      <c r="HFY30"/>
      <c r="HFZ30"/>
      <c r="HGA30"/>
      <c r="HGB30"/>
      <c r="HGC30"/>
      <c r="HGD30"/>
      <c r="HGE30"/>
      <c r="HGF30"/>
      <c r="HGG30"/>
      <c r="HGH30"/>
      <c r="HGI30"/>
      <c r="HGJ30"/>
      <c r="HGK30"/>
      <c r="HGL30"/>
      <c r="HGM30"/>
      <c r="HGN30"/>
      <c r="HGO30"/>
      <c r="HGP30"/>
      <c r="HGQ30"/>
      <c r="HGR30"/>
      <c r="HGS30"/>
      <c r="HGT30"/>
      <c r="HGU30"/>
      <c r="HGV30"/>
      <c r="HGW30"/>
      <c r="HGX30"/>
      <c r="HGY30"/>
      <c r="HGZ30"/>
      <c r="HHA30"/>
      <c r="HHB30"/>
      <c r="HHC30"/>
      <c r="HHD30"/>
      <c r="HHE30"/>
      <c r="HHF30"/>
      <c r="HHG30"/>
      <c r="HHH30"/>
      <c r="HHI30"/>
      <c r="HHJ30"/>
      <c r="HHK30"/>
      <c r="HHL30"/>
      <c r="HHM30"/>
      <c r="HHN30"/>
      <c r="HHO30"/>
      <c r="HHP30"/>
      <c r="HHQ30"/>
      <c r="HHR30"/>
      <c r="HHS30"/>
      <c r="HHT30"/>
      <c r="HHU30"/>
      <c r="HHV30"/>
      <c r="HHW30"/>
      <c r="HHX30"/>
      <c r="HHY30"/>
      <c r="HHZ30"/>
      <c r="HIA30"/>
      <c r="HIB30"/>
      <c r="HIC30"/>
      <c r="HID30"/>
      <c r="HIE30"/>
      <c r="HIF30"/>
      <c r="HIG30"/>
      <c r="HIH30"/>
      <c r="HII30"/>
      <c r="HIJ30"/>
      <c r="HIK30"/>
      <c r="HIL30"/>
      <c r="HIM30"/>
      <c r="HIN30"/>
      <c r="HIO30"/>
      <c r="HIP30"/>
      <c r="HIQ30"/>
      <c r="HIR30"/>
      <c r="HIS30"/>
      <c r="HIT30"/>
      <c r="HIU30"/>
      <c r="HIV30"/>
      <c r="HIW30"/>
      <c r="HIX30"/>
      <c r="HIY30"/>
      <c r="HIZ30"/>
      <c r="HJA30"/>
      <c r="HJB30"/>
      <c r="HJC30"/>
      <c r="HJD30"/>
      <c r="HJE30"/>
      <c r="HJF30"/>
      <c r="HJG30"/>
      <c r="HJH30"/>
      <c r="HJI30"/>
      <c r="HJJ30"/>
      <c r="HJK30"/>
      <c r="HJL30"/>
      <c r="HJM30"/>
      <c r="HJN30"/>
      <c r="HJO30"/>
      <c r="HJP30"/>
      <c r="HJQ30"/>
      <c r="HJR30"/>
      <c r="HJS30"/>
      <c r="HJT30"/>
      <c r="HJU30"/>
      <c r="HJV30"/>
      <c r="HJW30"/>
      <c r="HJX30"/>
      <c r="HJY30"/>
      <c r="HJZ30"/>
      <c r="HKA30"/>
      <c r="HKB30"/>
      <c r="HKC30"/>
      <c r="HKD30"/>
      <c r="HKE30"/>
      <c r="HKF30"/>
      <c r="HKG30"/>
      <c r="HKH30"/>
      <c r="HKI30"/>
      <c r="HKJ30"/>
      <c r="HKK30"/>
      <c r="HKL30"/>
      <c r="HKM30"/>
      <c r="HKN30"/>
      <c r="HKO30"/>
      <c r="HKP30"/>
      <c r="HKQ30"/>
      <c r="HKR30"/>
      <c r="HKS30"/>
      <c r="HKT30"/>
      <c r="HKU30"/>
      <c r="HKV30"/>
      <c r="HKW30"/>
      <c r="HKX30"/>
      <c r="HKY30"/>
      <c r="HKZ30"/>
      <c r="HLA30"/>
      <c r="HLB30"/>
      <c r="HLC30"/>
      <c r="HLD30"/>
      <c r="HLE30"/>
      <c r="HLF30"/>
      <c r="HLG30"/>
      <c r="HLH30"/>
      <c r="HLI30"/>
      <c r="HLJ30"/>
      <c r="HLK30"/>
      <c r="HLL30"/>
      <c r="HLM30"/>
      <c r="HLN30"/>
      <c r="HLO30"/>
      <c r="HLP30"/>
      <c r="HLQ30"/>
      <c r="HLR30"/>
      <c r="HLS30"/>
      <c r="HLT30"/>
      <c r="HLU30"/>
      <c r="HLV30"/>
      <c r="HLW30"/>
      <c r="HLX30"/>
      <c r="HLY30"/>
      <c r="HLZ30"/>
      <c r="HMA30"/>
      <c r="HMB30"/>
      <c r="HMC30"/>
      <c r="HMD30"/>
      <c r="HME30"/>
      <c r="HMF30"/>
      <c r="HMG30"/>
      <c r="HMH30"/>
      <c r="HMI30"/>
      <c r="HMJ30"/>
      <c r="HMK30"/>
      <c r="HML30"/>
      <c r="HMM30"/>
      <c r="HMN30"/>
      <c r="HMO30"/>
      <c r="HMP30"/>
      <c r="HMQ30"/>
      <c r="HMR30"/>
      <c r="HMS30"/>
      <c r="HMT30"/>
      <c r="HMU30"/>
      <c r="HMV30"/>
      <c r="HMW30"/>
      <c r="HMX30"/>
      <c r="HMY30"/>
      <c r="HMZ30"/>
      <c r="HNA30"/>
      <c r="HNB30"/>
      <c r="HNC30"/>
      <c r="HND30"/>
      <c r="HNE30"/>
      <c r="HNF30"/>
      <c r="HNG30"/>
      <c r="HNH30"/>
      <c r="HNI30"/>
      <c r="HNJ30"/>
      <c r="HNK30"/>
      <c r="HNL30"/>
      <c r="HNM30"/>
      <c r="HNN30"/>
      <c r="HNO30"/>
      <c r="HNP30"/>
      <c r="HNQ30"/>
      <c r="HNR30"/>
      <c r="HNS30"/>
      <c r="HNT30"/>
      <c r="HNU30"/>
      <c r="HNV30"/>
      <c r="HNW30"/>
      <c r="HNX30"/>
      <c r="HNY30"/>
      <c r="HNZ30"/>
      <c r="HOA30"/>
      <c r="HOB30"/>
      <c r="HOC30"/>
      <c r="HOD30"/>
      <c r="HOE30"/>
      <c r="HOF30"/>
      <c r="HOG30"/>
      <c r="HOH30"/>
      <c r="HOI30"/>
      <c r="HOJ30"/>
      <c r="HOK30"/>
      <c r="HOL30"/>
      <c r="HOM30"/>
      <c r="HON30"/>
      <c r="HOO30"/>
      <c r="HOP30"/>
      <c r="HOQ30"/>
      <c r="HOR30"/>
      <c r="HOS30"/>
      <c r="HOT30"/>
      <c r="HOU30"/>
      <c r="HOV30"/>
      <c r="HOW30"/>
      <c r="HOX30"/>
      <c r="HOY30"/>
      <c r="HOZ30"/>
      <c r="HPA30"/>
      <c r="HPB30"/>
      <c r="HPC30"/>
      <c r="HPD30"/>
      <c r="HPE30"/>
      <c r="HPF30"/>
      <c r="HPG30"/>
      <c r="HPH30"/>
      <c r="HPI30"/>
      <c r="HPJ30"/>
      <c r="HPK30"/>
      <c r="HPL30"/>
      <c r="HPM30"/>
      <c r="HPN30"/>
      <c r="HPO30"/>
      <c r="HPP30"/>
      <c r="HPQ30"/>
      <c r="HPR30"/>
      <c r="HPS30"/>
      <c r="HPT30"/>
      <c r="HPU30"/>
      <c r="HPV30"/>
      <c r="HPW30"/>
      <c r="HPX30"/>
      <c r="HPY30"/>
      <c r="HPZ30"/>
      <c r="HQA30"/>
      <c r="HQB30"/>
      <c r="HQC30"/>
      <c r="HQD30"/>
      <c r="HQE30"/>
      <c r="HQF30"/>
      <c r="HQG30"/>
      <c r="HQH30"/>
      <c r="HQI30"/>
      <c r="HQJ30"/>
      <c r="HQK30"/>
      <c r="HQL30"/>
      <c r="HQM30"/>
      <c r="HQN30"/>
      <c r="HQO30"/>
      <c r="HQP30"/>
      <c r="HQQ30"/>
      <c r="HQR30"/>
      <c r="HQS30"/>
      <c r="HQT30"/>
      <c r="HQU30"/>
      <c r="HQV30"/>
      <c r="HQW30"/>
      <c r="HQX30"/>
      <c r="HQY30"/>
      <c r="HQZ30"/>
      <c r="HRA30"/>
      <c r="HRB30"/>
      <c r="HRC30"/>
      <c r="HRD30"/>
      <c r="HRE30"/>
      <c r="HRF30"/>
      <c r="HRG30"/>
      <c r="HRH30"/>
      <c r="HRI30"/>
      <c r="HRJ30"/>
      <c r="HRK30"/>
      <c r="HRL30"/>
      <c r="HRM30"/>
      <c r="HRN30"/>
      <c r="HRO30"/>
      <c r="HRP30"/>
      <c r="HRQ30"/>
      <c r="HRR30"/>
      <c r="HRS30"/>
      <c r="HRT30"/>
      <c r="HRU30"/>
      <c r="HRV30"/>
      <c r="HRW30"/>
      <c r="HRX30"/>
      <c r="HRY30"/>
      <c r="HRZ30"/>
      <c r="HSA30"/>
      <c r="HSB30"/>
      <c r="HSC30"/>
      <c r="HSD30"/>
      <c r="HSE30"/>
      <c r="HSF30"/>
      <c r="HSG30"/>
      <c r="HSH30"/>
      <c r="HSI30"/>
      <c r="HSJ30"/>
      <c r="HSK30"/>
      <c r="HSL30"/>
      <c r="HSM30"/>
      <c r="HSN30"/>
      <c r="HSO30"/>
      <c r="HSP30"/>
      <c r="HSQ30"/>
      <c r="HSR30"/>
      <c r="HSS30"/>
      <c r="HST30"/>
      <c r="HSU30"/>
      <c r="HSV30"/>
      <c r="HSW30"/>
      <c r="HSX30"/>
      <c r="HSY30"/>
      <c r="HSZ30"/>
      <c r="HTA30"/>
      <c r="HTB30"/>
      <c r="HTC30"/>
      <c r="HTD30"/>
      <c r="HTE30"/>
      <c r="HTF30"/>
      <c r="HTG30"/>
      <c r="HTH30"/>
      <c r="HTI30"/>
      <c r="HTJ30"/>
      <c r="HTK30"/>
      <c r="HTL30"/>
      <c r="HTM30"/>
      <c r="HTN30"/>
      <c r="HTO30"/>
      <c r="HTP30"/>
      <c r="HTQ30"/>
      <c r="HTR30"/>
      <c r="HTS30"/>
      <c r="HTT30"/>
      <c r="HTU30"/>
      <c r="HTV30"/>
      <c r="HTW30"/>
      <c r="HTX30"/>
      <c r="HTY30"/>
      <c r="HTZ30"/>
      <c r="HUA30"/>
      <c r="HUB30"/>
      <c r="HUC30"/>
      <c r="HUD30"/>
      <c r="HUE30"/>
      <c r="HUF30"/>
      <c r="HUG30"/>
      <c r="HUH30"/>
      <c r="HUI30"/>
      <c r="HUJ30"/>
      <c r="HUK30"/>
      <c r="HUL30"/>
      <c r="HUM30"/>
      <c r="HUN30"/>
      <c r="HUO30"/>
      <c r="HUP30"/>
      <c r="HUQ30"/>
      <c r="HUR30"/>
      <c r="HUS30"/>
      <c r="HUT30"/>
      <c r="HUU30"/>
      <c r="HUV30"/>
      <c r="HUW30"/>
      <c r="HUX30"/>
      <c r="HUY30"/>
      <c r="HUZ30"/>
      <c r="HVA30"/>
      <c r="HVB30"/>
      <c r="HVC30"/>
      <c r="HVD30"/>
      <c r="HVE30"/>
      <c r="HVF30"/>
      <c r="HVG30"/>
      <c r="HVH30"/>
      <c r="HVI30"/>
      <c r="HVJ30"/>
      <c r="HVK30"/>
      <c r="HVL30"/>
      <c r="HVM30"/>
      <c r="HVN30"/>
      <c r="HVO30"/>
      <c r="HVP30"/>
      <c r="HVQ30"/>
      <c r="HVR30"/>
      <c r="HVS30"/>
      <c r="HVT30"/>
      <c r="HVU30"/>
      <c r="HVV30"/>
      <c r="HVW30"/>
      <c r="HVX30"/>
      <c r="HVY30"/>
      <c r="HVZ30"/>
      <c r="HWA30"/>
      <c r="HWB30"/>
      <c r="HWC30"/>
      <c r="HWD30"/>
      <c r="HWE30"/>
      <c r="HWF30"/>
      <c r="HWG30"/>
      <c r="HWH30"/>
      <c r="HWI30"/>
      <c r="HWJ30"/>
      <c r="HWK30"/>
      <c r="HWL30"/>
      <c r="HWM30"/>
      <c r="HWN30"/>
      <c r="HWO30"/>
      <c r="HWP30"/>
      <c r="HWQ30"/>
      <c r="HWR30"/>
      <c r="HWS30"/>
      <c r="HWT30"/>
      <c r="HWU30"/>
      <c r="HWV30"/>
      <c r="HWW30"/>
      <c r="HWX30"/>
      <c r="HWY30"/>
      <c r="HWZ30"/>
      <c r="HXA30"/>
      <c r="HXB30"/>
      <c r="HXC30"/>
      <c r="HXD30"/>
      <c r="HXE30"/>
      <c r="HXF30"/>
      <c r="HXG30"/>
      <c r="HXH30"/>
      <c r="HXI30"/>
      <c r="HXJ30"/>
      <c r="HXK30"/>
      <c r="HXL30"/>
      <c r="HXM30"/>
      <c r="HXN30"/>
      <c r="HXO30"/>
      <c r="HXP30"/>
      <c r="HXQ30"/>
      <c r="HXR30"/>
      <c r="HXS30"/>
      <c r="HXT30"/>
      <c r="HXU30"/>
      <c r="HXV30"/>
      <c r="HXW30"/>
      <c r="HXX30"/>
      <c r="HXY30"/>
      <c r="HXZ30"/>
      <c r="HYA30"/>
      <c r="HYB30"/>
      <c r="HYC30"/>
      <c r="HYD30"/>
      <c r="HYE30"/>
      <c r="HYF30"/>
      <c r="HYG30"/>
      <c r="HYH30"/>
      <c r="HYI30"/>
      <c r="HYJ30"/>
      <c r="HYK30"/>
      <c r="HYL30"/>
      <c r="HYM30"/>
      <c r="HYN30"/>
      <c r="HYO30"/>
      <c r="HYP30"/>
      <c r="HYQ30"/>
      <c r="HYR30"/>
      <c r="HYS30"/>
      <c r="HYT30"/>
      <c r="HYU30"/>
      <c r="HYV30"/>
      <c r="HYW30"/>
      <c r="HYX30"/>
      <c r="HYY30"/>
      <c r="HYZ30"/>
      <c r="HZA30"/>
      <c r="HZB30"/>
      <c r="HZC30"/>
      <c r="HZD30"/>
      <c r="HZE30"/>
      <c r="HZF30"/>
      <c r="HZG30"/>
      <c r="HZH30"/>
      <c r="HZI30"/>
      <c r="HZJ30"/>
      <c r="HZK30"/>
      <c r="HZL30"/>
      <c r="HZM30"/>
      <c r="HZN30"/>
      <c r="HZO30"/>
      <c r="HZP30"/>
      <c r="HZQ30"/>
      <c r="HZR30"/>
      <c r="HZS30"/>
      <c r="HZT30"/>
      <c r="HZU30"/>
      <c r="HZV30"/>
      <c r="HZW30"/>
      <c r="HZX30"/>
      <c r="HZY30"/>
      <c r="HZZ30"/>
      <c r="IAA30"/>
      <c r="IAB30"/>
      <c r="IAC30"/>
      <c r="IAD30"/>
      <c r="IAE30"/>
      <c r="IAF30"/>
      <c r="IAG30"/>
      <c r="IAH30"/>
      <c r="IAI30"/>
      <c r="IAJ30"/>
      <c r="IAK30"/>
      <c r="IAL30"/>
      <c r="IAM30"/>
      <c r="IAN30"/>
      <c r="IAO30"/>
      <c r="IAP30"/>
      <c r="IAQ30"/>
      <c r="IAR30"/>
      <c r="IAS30"/>
      <c r="IAT30"/>
      <c r="IAU30"/>
      <c r="IAV30"/>
      <c r="IAW30"/>
      <c r="IAX30"/>
      <c r="IAY30"/>
      <c r="IAZ30"/>
      <c r="IBA30"/>
      <c r="IBB30"/>
      <c r="IBC30"/>
      <c r="IBD30"/>
      <c r="IBE30"/>
      <c r="IBF30"/>
      <c r="IBG30"/>
      <c r="IBH30"/>
      <c r="IBI30"/>
      <c r="IBJ30"/>
      <c r="IBK30"/>
      <c r="IBL30"/>
      <c r="IBM30"/>
      <c r="IBN30"/>
      <c r="IBO30"/>
      <c r="IBP30"/>
      <c r="IBQ30"/>
      <c r="IBR30"/>
      <c r="IBS30"/>
      <c r="IBT30"/>
      <c r="IBU30"/>
      <c r="IBV30"/>
      <c r="IBW30"/>
      <c r="IBX30"/>
      <c r="IBY30"/>
      <c r="IBZ30"/>
      <c r="ICA30"/>
      <c r="ICB30"/>
      <c r="ICC30"/>
      <c r="ICD30"/>
      <c r="ICE30"/>
      <c r="ICF30"/>
      <c r="ICG30"/>
      <c r="ICH30"/>
      <c r="ICI30"/>
      <c r="ICJ30"/>
      <c r="ICK30"/>
      <c r="ICL30"/>
      <c r="ICM30"/>
      <c r="ICN30"/>
      <c r="ICO30"/>
      <c r="ICP30"/>
      <c r="ICQ30"/>
      <c r="ICR30"/>
      <c r="ICS30"/>
      <c r="ICT30"/>
      <c r="ICU30"/>
      <c r="ICV30"/>
      <c r="ICW30"/>
      <c r="ICX30"/>
      <c r="ICY30"/>
      <c r="ICZ30"/>
      <c r="IDA30"/>
      <c r="IDB30"/>
      <c r="IDC30"/>
      <c r="IDD30"/>
      <c r="IDE30"/>
      <c r="IDF30"/>
      <c r="IDG30"/>
      <c r="IDH30"/>
      <c r="IDI30"/>
      <c r="IDJ30"/>
      <c r="IDK30"/>
      <c r="IDL30"/>
      <c r="IDM30"/>
      <c r="IDN30"/>
      <c r="IDO30"/>
      <c r="IDP30"/>
      <c r="IDQ30"/>
      <c r="IDR30"/>
      <c r="IDS30"/>
      <c r="IDT30"/>
      <c r="IDU30"/>
      <c r="IDV30"/>
      <c r="IDW30"/>
      <c r="IDX30"/>
      <c r="IDY30"/>
      <c r="IDZ30"/>
      <c r="IEA30"/>
      <c r="IEB30"/>
      <c r="IEC30"/>
      <c r="IED30"/>
      <c r="IEE30"/>
      <c r="IEF30"/>
      <c r="IEG30"/>
      <c r="IEH30"/>
      <c r="IEI30"/>
      <c r="IEJ30"/>
      <c r="IEK30"/>
      <c r="IEL30"/>
      <c r="IEM30"/>
      <c r="IEN30"/>
      <c r="IEO30"/>
      <c r="IEP30"/>
      <c r="IEQ30"/>
      <c r="IER30"/>
      <c r="IES30"/>
      <c r="IET30"/>
      <c r="IEU30"/>
      <c r="IEV30"/>
      <c r="IEW30"/>
      <c r="IEX30"/>
      <c r="IEY30"/>
      <c r="IEZ30"/>
      <c r="IFA30"/>
      <c r="IFB30"/>
      <c r="IFC30"/>
      <c r="IFD30"/>
      <c r="IFE30"/>
      <c r="IFF30"/>
      <c r="IFG30"/>
      <c r="IFH30"/>
      <c r="IFI30"/>
      <c r="IFJ30"/>
      <c r="IFK30"/>
      <c r="IFL30"/>
      <c r="IFM30"/>
      <c r="IFN30"/>
      <c r="IFO30"/>
      <c r="IFP30"/>
      <c r="IFQ30"/>
      <c r="IFR30"/>
      <c r="IFS30"/>
      <c r="IFT30"/>
      <c r="IFU30"/>
      <c r="IFV30"/>
      <c r="IFW30"/>
      <c r="IFX30"/>
      <c r="IFY30"/>
      <c r="IFZ30"/>
      <c r="IGA30"/>
      <c r="IGB30"/>
      <c r="IGC30"/>
      <c r="IGD30"/>
      <c r="IGE30"/>
      <c r="IGF30"/>
      <c r="IGG30"/>
      <c r="IGH30"/>
      <c r="IGI30"/>
      <c r="IGJ30"/>
      <c r="IGK30"/>
      <c r="IGL30"/>
      <c r="IGM30"/>
      <c r="IGN30"/>
      <c r="IGO30"/>
      <c r="IGP30"/>
      <c r="IGQ30"/>
      <c r="IGR30"/>
      <c r="IGS30"/>
      <c r="IGT30"/>
      <c r="IGU30"/>
      <c r="IGV30"/>
      <c r="IGW30"/>
      <c r="IGX30"/>
      <c r="IGY30"/>
      <c r="IGZ30"/>
      <c r="IHA30"/>
      <c r="IHB30"/>
      <c r="IHC30"/>
      <c r="IHD30"/>
      <c r="IHE30"/>
      <c r="IHF30"/>
      <c r="IHG30"/>
      <c r="IHH30"/>
      <c r="IHI30"/>
      <c r="IHJ30"/>
      <c r="IHK30"/>
      <c r="IHL30"/>
      <c r="IHM30"/>
      <c r="IHN30"/>
      <c r="IHO30"/>
      <c r="IHP30"/>
      <c r="IHQ30"/>
      <c r="IHR30"/>
      <c r="IHS30"/>
      <c r="IHT30"/>
      <c r="IHU30"/>
      <c r="IHV30"/>
      <c r="IHW30"/>
      <c r="IHX30"/>
      <c r="IHY30"/>
      <c r="IHZ30"/>
      <c r="IIA30"/>
      <c r="IIB30"/>
      <c r="IIC30"/>
      <c r="IID30"/>
      <c r="IIE30"/>
      <c r="IIF30"/>
      <c r="IIG30"/>
      <c r="IIH30"/>
      <c r="III30"/>
      <c r="IIJ30"/>
      <c r="IIK30"/>
      <c r="IIL30"/>
      <c r="IIM30"/>
      <c r="IIN30"/>
      <c r="IIO30"/>
      <c r="IIP30"/>
      <c r="IIQ30"/>
      <c r="IIR30"/>
      <c r="IIS30"/>
      <c r="IIT30"/>
      <c r="IIU30"/>
      <c r="IIV30"/>
      <c r="IIW30"/>
      <c r="IIX30"/>
      <c r="IIY30"/>
      <c r="IIZ30"/>
      <c r="IJA30"/>
      <c r="IJB30"/>
      <c r="IJC30"/>
      <c r="IJD30"/>
      <c r="IJE30"/>
      <c r="IJF30"/>
      <c r="IJG30"/>
      <c r="IJH30"/>
      <c r="IJI30"/>
      <c r="IJJ30"/>
      <c r="IJK30"/>
      <c r="IJL30"/>
      <c r="IJM30"/>
      <c r="IJN30"/>
      <c r="IJO30"/>
      <c r="IJP30"/>
      <c r="IJQ30"/>
      <c r="IJR30"/>
      <c r="IJS30"/>
      <c r="IJT30"/>
      <c r="IJU30"/>
      <c r="IJV30"/>
      <c r="IJW30"/>
      <c r="IJX30"/>
      <c r="IJY30"/>
      <c r="IJZ30"/>
      <c r="IKA30"/>
      <c r="IKB30"/>
      <c r="IKC30"/>
      <c r="IKD30"/>
      <c r="IKE30"/>
      <c r="IKF30"/>
      <c r="IKG30"/>
      <c r="IKH30"/>
      <c r="IKI30"/>
      <c r="IKJ30"/>
      <c r="IKK30"/>
      <c r="IKL30"/>
      <c r="IKM30"/>
      <c r="IKN30"/>
      <c r="IKO30"/>
      <c r="IKP30"/>
      <c r="IKQ30"/>
      <c r="IKR30"/>
      <c r="IKS30"/>
      <c r="IKT30"/>
      <c r="IKU30"/>
      <c r="IKV30"/>
      <c r="IKW30"/>
      <c r="IKX30"/>
      <c r="IKY30"/>
      <c r="IKZ30"/>
      <c r="ILA30"/>
      <c r="ILB30"/>
      <c r="ILC30"/>
      <c r="ILD30"/>
      <c r="ILE30"/>
      <c r="ILF30"/>
      <c r="ILG30"/>
      <c r="ILH30"/>
      <c r="ILI30"/>
      <c r="ILJ30"/>
      <c r="ILK30"/>
      <c r="ILL30"/>
      <c r="ILM30"/>
      <c r="ILN30"/>
      <c r="ILO30"/>
      <c r="ILP30"/>
      <c r="ILQ30"/>
      <c r="ILR30"/>
      <c r="ILS30"/>
      <c r="ILT30"/>
      <c r="ILU30"/>
      <c r="ILV30"/>
      <c r="ILW30"/>
      <c r="ILX30"/>
      <c r="ILY30"/>
      <c r="ILZ30"/>
      <c r="IMA30"/>
      <c r="IMB30"/>
      <c r="IMC30"/>
      <c r="IMD30"/>
      <c r="IME30"/>
      <c r="IMF30"/>
      <c r="IMG30"/>
      <c r="IMH30"/>
      <c r="IMI30"/>
      <c r="IMJ30"/>
      <c r="IMK30"/>
      <c r="IML30"/>
      <c r="IMM30"/>
      <c r="IMN30"/>
      <c r="IMO30"/>
      <c r="IMP30"/>
      <c r="IMQ30"/>
      <c r="IMR30"/>
      <c r="IMS30"/>
      <c r="IMT30"/>
      <c r="IMU30"/>
      <c r="IMV30"/>
      <c r="IMW30"/>
      <c r="IMX30"/>
      <c r="IMY30"/>
      <c r="IMZ30"/>
      <c r="INA30"/>
      <c r="INB30"/>
      <c r="INC30"/>
      <c r="IND30"/>
      <c r="INE30"/>
      <c r="INF30"/>
      <c r="ING30"/>
      <c r="INH30"/>
      <c r="INI30"/>
      <c r="INJ30"/>
      <c r="INK30"/>
      <c r="INL30"/>
      <c r="INM30"/>
      <c r="INN30"/>
      <c r="INO30"/>
      <c r="INP30"/>
      <c r="INQ30"/>
      <c r="INR30"/>
      <c r="INS30"/>
      <c r="INT30"/>
      <c r="INU30"/>
      <c r="INV30"/>
      <c r="INW30"/>
      <c r="INX30"/>
      <c r="INY30"/>
      <c r="INZ30"/>
      <c r="IOA30"/>
      <c r="IOB30"/>
      <c r="IOC30"/>
      <c r="IOD30"/>
      <c r="IOE30"/>
      <c r="IOF30"/>
      <c r="IOG30"/>
      <c r="IOH30"/>
      <c r="IOI30"/>
      <c r="IOJ30"/>
      <c r="IOK30"/>
      <c r="IOL30"/>
      <c r="IOM30"/>
      <c r="ION30"/>
      <c r="IOO30"/>
      <c r="IOP30"/>
      <c r="IOQ30"/>
      <c r="IOR30"/>
      <c r="IOS30"/>
      <c r="IOT30"/>
      <c r="IOU30"/>
      <c r="IOV30"/>
      <c r="IOW30"/>
      <c r="IOX30"/>
      <c r="IOY30"/>
      <c r="IOZ30"/>
      <c r="IPA30"/>
      <c r="IPB30"/>
      <c r="IPC30"/>
      <c r="IPD30"/>
      <c r="IPE30"/>
      <c r="IPF30"/>
      <c r="IPG30"/>
      <c r="IPH30"/>
      <c r="IPI30"/>
      <c r="IPJ30"/>
      <c r="IPK30"/>
      <c r="IPL30"/>
      <c r="IPM30"/>
      <c r="IPN30"/>
      <c r="IPO30"/>
      <c r="IPP30"/>
      <c r="IPQ30"/>
      <c r="IPR30"/>
      <c r="IPS30"/>
      <c r="IPT30"/>
      <c r="IPU30"/>
      <c r="IPV30"/>
      <c r="IPW30"/>
      <c r="IPX30"/>
      <c r="IPY30"/>
      <c r="IPZ30"/>
      <c r="IQA30"/>
      <c r="IQB30"/>
      <c r="IQC30"/>
      <c r="IQD30"/>
      <c r="IQE30"/>
      <c r="IQF30"/>
      <c r="IQG30"/>
      <c r="IQH30"/>
      <c r="IQI30"/>
      <c r="IQJ30"/>
      <c r="IQK30"/>
      <c r="IQL30"/>
      <c r="IQM30"/>
      <c r="IQN30"/>
      <c r="IQO30"/>
      <c r="IQP30"/>
      <c r="IQQ30"/>
      <c r="IQR30"/>
      <c r="IQS30"/>
      <c r="IQT30"/>
      <c r="IQU30"/>
      <c r="IQV30"/>
      <c r="IQW30"/>
      <c r="IQX30"/>
      <c r="IQY30"/>
      <c r="IQZ30"/>
      <c r="IRA30"/>
      <c r="IRB30"/>
      <c r="IRC30"/>
      <c r="IRD30"/>
      <c r="IRE30"/>
      <c r="IRF30"/>
      <c r="IRG30"/>
      <c r="IRH30"/>
      <c r="IRI30"/>
      <c r="IRJ30"/>
      <c r="IRK30"/>
      <c r="IRL30"/>
      <c r="IRM30"/>
      <c r="IRN30"/>
      <c r="IRO30"/>
      <c r="IRP30"/>
      <c r="IRQ30"/>
      <c r="IRR30"/>
      <c r="IRS30"/>
      <c r="IRT30"/>
      <c r="IRU30"/>
      <c r="IRV30"/>
      <c r="IRW30"/>
      <c r="IRX30"/>
      <c r="IRY30"/>
      <c r="IRZ30"/>
      <c r="ISA30"/>
      <c r="ISB30"/>
      <c r="ISC30"/>
      <c r="ISD30"/>
      <c r="ISE30"/>
      <c r="ISF30"/>
      <c r="ISG30"/>
      <c r="ISH30"/>
      <c r="ISI30"/>
      <c r="ISJ30"/>
      <c r="ISK30"/>
      <c r="ISL30"/>
      <c r="ISM30"/>
      <c r="ISN30"/>
      <c r="ISO30"/>
      <c r="ISP30"/>
      <c r="ISQ30"/>
      <c r="ISR30"/>
      <c r="ISS30"/>
      <c r="IST30"/>
      <c r="ISU30"/>
      <c r="ISV30"/>
      <c r="ISW30"/>
      <c r="ISX30"/>
      <c r="ISY30"/>
      <c r="ISZ30"/>
      <c r="ITA30"/>
      <c r="ITB30"/>
      <c r="ITC30"/>
      <c r="ITD30"/>
      <c r="ITE30"/>
      <c r="ITF30"/>
      <c r="ITG30"/>
      <c r="ITH30"/>
      <c r="ITI30"/>
      <c r="ITJ30"/>
      <c r="ITK30"/>
      <c r="ITL30"/>
      <c r="ITM30"/>
      <c r="ITN30"/>
      <c r="ITO30"/>
      <c r="ITP30"/>
      <c r="ITQ30"/>
      <c r="ITR30"/>
      <c r="ITS30"/>
      <c r="ITT30"/>
      <c r="ITU30"/>
      <c r="ITV30"/>
      <c r="ITW30"/>
      <c r="ITX30"/>
      <c r="ITY30"/>
      <c r="ITZ30"/>
      <c r="IUA30"/>
      <c r="IUB30"/>
      <c r="IUC30"/>
      <c r="IUD30"/>
      <c r="IUE30"/>
      <c r="IUF30"/>
      <c r="IUG30"/>
      <c r="IUH30"/>
      <c r="IUI30"/>
      <c r="IUJ30"/>
      <c r="IUK30"/>
      <c r="IUL30"/>
      <c r="IUM30"/>
      <c r="IUN30"/>
      <c r="IUO30"/>
      <c r="IUP30"/>
      <c r="IUQ30"/>
      <c r="IUR30"/>
      <c r="IUS30"/>
      <c r="IUT30"/>
      <c r="IUU30"/>
      <c r="IUV30"/>
      <c r="IUW30"/>
      <c r="IUX30"/>
      <c r="IUY30"/>
      <c r="IUZ30"/>
      <c r="IVA30"/>
      <c r="IVB30"/>
      <c r="IVC30"/>
      <c r="IVD30"/>
      <c r="IVE30"/>
      <c r="IVF30"/>
      <c r="IVG30"/>
      <c r="IVH30"/>
      <c r="IVI30"/>
      <c r="IVJ30"/>
      <c r="IVK30"/>
      <c r="IVL30"/>
      <c r="IVM30"/>
      <c r="IVN30"/>
      <c r="IVO30"/>
      <c r="IVP30"/>
      <c r="IVQ30"/>
      <c r="IVR30"/>
      <c r="IVS30"/>
      <c r="IVT30"/>
      <c r="IVU30"/>
      <c r="IVV30"/>
      <c r="IVW30"/>
      <c r="IVX30"/>
      <c r="IVY30"/>
      <c r="IVZ30"/>
      <c r="IWA30"/>
      <c r="IWB30"/>
      <c r="IWC30"/>
      <c r="IWD30"/>
      <c r="IWE30"/>
      <c r="IWF30"/>
      <c r="IWG30"/>
      <c r="IWH30"/>
      <c r="IWI30"/>
      <c r="IWJ30"/>
      <c r="IWK30"/>
      <c r="IWL30"/>
      <c r="IWM30"/>
      <c r="IWN30"/>
      <c r="IWO30"/>
      <c r="IWP30"/>
      <c r="IWQ30"/>
      <c r="IWR30"/>
      <c r="IWS30"/>
      <c r="IWT30"/>
      <c r="IWU30"/>
      <c r="IWV30"/>
      <c r="IWW30"/>
      <c r="IWX30"/>
      <c r="IWY30"/>
      <c r="IWZ30"/>
      <c r="IXA30"/>
      <c r="IXB30"/>
      <c r="IXC30"/>
      <c r="IXD30"/>
      <c r="IXE30"/>
      <c r="IXF30"/>
      <c r="IXG30"/>
      <c r="IXH30"/>
      <c r="IXI30"/>
      <c r="IXJ30"/>
      <c r="IXK30"/>
      <c r="IXL30"/>
      <c r="IXM30"/>
      <c r="IXN30"/>
      <c r="IXO30"/>
      <c r="IXP30"/>
      <c r="IXQ30"/>
      <c r="IXR30"/>
      <c r="IXS30"/>
      <c r="IXT30"/>
      <c r="IXU30"/>
      <c r="IXV30"/>
      <c r="IXW30"/>
      <c r="IXX30"/>
      <c r="IXY30"/>
      <c r="IXZ30"/>
      <c r="IYA30"/>
      <c r="IYB30"/>
      <c r="IYC30"/>
      <c r="IYD30"/>
      <c r="IYE30"/>
      <c r="IYF30"/>
      <c r="IYG30"/>
      <c r="IYH30"/>
      <c r="IYI30"/>
      <c r="IYJ30"/>
      <c r="IYK30"/>
      <c r="IYL30"/>
      <c r="IYM30"/>
      <c r="IYN30"/>
      <c r="IYO30"/>
      <c r="IYP30"/>
      <c r="IYQ30"/>
      <c r="IYR30"/>
      <c r="IYS30"/>
      <c r="IYT30"/>
      <c r="IYU30"/>
      <c r="IYV30"/>
      <c r="IYW30"/>
      <c r="IYX30"/>
      <c r="IYY30"/>
      <c r="IYZ30"/>
      <c r="IZA30"/>
      <c r="IZB30"/>
      <c r="IZC30"/>
      <c r="IZD30"/>
      <c r="IZE30"/>
      <c r="IZF30"/>
      <c r="IZG30"/>
      <c r="IZH30"/>
      <c r="IZI30"/>
      <c r="IZJ30"/>
      <c r="IZK30"/>
      <c r="IZL30"/>
      <c r="IZM30"/>
      <c r="IZN30"/>
      <c r="IZO30"/>
      <c r="IZP30"/>
      <c r="IZQ30"/>
      <c r="IZR30"/>
      <c r="IZS30"/>
      <c r="IZT30"/>
      <c r="IZU30"/>
      <c r="IZV30"/>
      <c r="IZW30"/>
      <c r="IZX30"/>
      <c r="IZY30"/>
      <c r="IZZ30"/>
      <c r="JAA30"/>
      <c r="JAB30"/>
      <c r="JAC30"/>
      <c r="JAD30"/>
      <c r="JAE30"/>
      <c r="JAF30"/>
      <c r="JAG30"/>
      <c r="JAH30"/>
      <c r="JAI30"/>
      <c r="JAJ30"/>
      <c r="JAK30"/>
      <c r="JAL30"/>
      <c r="JAM30"/>
      <c r="JAN30"/>
      <c r="JAO30"/>
      <c r="JAP30"/>
      <c r="JAQ30"/>
      <c r="JAR30"/>
      <c r="JAS30"/>
      <c r="JAT30"/>
      <c r="JAU30"/>
      <c r="JAV30"/>
      <c r="JAW30"/>
      <c r="JAX30"/>
      <c r="JAY30"/>
      <c r="JAZ30"/>
      <c r="JBA30"/>
      <c r="JBB30"/>
      <c r="JBC30"/>
      <c r="JBD30"/>
      <c r="JBE30"/>
      <c r="JBF30"/>
      <c r="JBG30"/>
      <c r="JBH30"/>
      <c r="JBI30"/>
      <c r="JBJ30"/>
      <c r="JBK30"/>
      <c r="JBL30"/>
      <c r="JBM30"/>
      <c r="JBN30"/>
      <c r="JBO30"/>
      <c r="JBP30"/>
      <c r="JBQ30"/>
      <c r="JBR30"/>
      <c r="JBS30"/>
      <c r="JBT30"/>
      <c r="JBU30"/>
      <c r="JBV30"/>
      <c r="JBW30"/>
      <c r="JBX30"/>
      <c r="JBY30"/>
      <c r="JBZ30"/>
      <c r="JCA30"/>
      <c r="JCB30"/>
      <c r="JCC30"/>
      <c r="JCD30"/>
      <c r="JCE30"/>
      <c r="JCF30"/>
      <c r="JCG30"/>
      <c r="JCH30"/>
      <c r="JCI30"/>
      <c r="JCJ30"/>
      <c r="JCK30"/>
      <c r="JCL30"/>
      <c r="JCM30"/>
      <c r="JCN30"/>
      <c r="JCO30"/>
      <c r="JCP30"/>
      <c r="JCQ30"/>
      <c r="JCR30"/>
      <c r="JCS30"/>
      <c r="JCT30"/>
      <c r="JCU30"/>
      <c r="JCV30"/>
      <c r="JCW30"/>
      <c r="JCX30"/>
      <c r="JCY30"/>
      <c r="JCZ30"/>
      <c r="JDA30"/>
      <c r="JDB30"/>
      <c r="JDC30"/>
      <c r="JDD30"/>
      <c r="JDE30"/>
      <c r="JDF30"/>
      <c r="JDG30"/>
      <c r="JDH30"/>
      <c r="JDI30"/>
      <c r="JDJ30"/>
      <c r="JDK30"/>
      <c r="JDL30"/>
      <c r="JDM30"/>
      <c r="JDN30"/>
      <c r="JDO30"/>
      <c r="JDP30"/>
      <c r="JDQ30"/>
      <c r="JDR30"/>
      <c r="JDS30"/>
      <c r="JDT30"/>
      <c r="JDU30"/>
      <c r="JDV30"/>
      <c r="JDW30"/>
      <c r="JDX30"/>
      <c r="JDY30"/>
      <c r="JDZ30"/>
      <c r="JEA30"/>
      <c r="JEB30"/>
      <c r="JEC30"/>
      <c r="JED30"/>
      <c r="JEE30"/>
      <c r="JEF30"/>
      <c r="JEG30"/>
      <c r="JEH30"/>
      <c r="JEI30"/>
      <c r="JEJ30"/>
      <c r="JEK30"/>
      <c r="JEL30"/>
      <c r="JEM30"/>
      <c r="JEN30"/>
      <c r="JEO30"/>
      <c r="JEP30"/>
      <c r="JEQ30"/>
      <c r="JER30"/>
      <c r="JES30"/>
      <c r="JET30"/>
      <c r="JEU30"/>
      <c r="JEV30"/>
      <c r="JEW30"/>
      <c r="JEX30"/>
      <c r="JEY30"/>
      <c r="JEZ30"/>
      <c r="JFA30"/>
      <c r="JFB30"/>
      <c r="JFC30"/>
      <c r="JFD30"/>
      <c r="JFE30"/>
      <c r="JFF30"/>
      <c r="JFG30"/>
      <c r="JFH30"/>
      <c r="JFI30"/>
      <c r="JFJ30"/>
      <c r="JFK30"/>
      <c r="JFL30"/>
      <c r="JFM30"/>
      <c r="JFN30"/>
      <c r="JFO30"/>
      <c r="JFP30"/>
      <c r="JFQ30"/>
      <c r="JFR30"/>
      <c r="JFS30"/>
      <c r="JFT30"/>
      <c r="JFU30"/>
      <c r="JFV30"/>
      <c r="JFW30"/>
      <c r="JFX30"/>
      <c r="JFY30"/>
      <c r="JFZ30"/>
      <c r="JGA30"/>
      <c r="JGB30"/>
      <c r="JGC30"/>
      <c r="JGD30"/>
      <c r="JGE30"/>
      <c r="JGF30"/>
      <c r="JGG30"/>
      <c r="JGH30"/>
      <c r="JGI30"/>
      <c r="JGJ30"/>
      <c r="JGK30"/>
      <c r="JGL30"/>
      <c r="JGM30"/>
      <c r="JGN30"/>
      <c r="JGO30"/>
      <c r="JGP30"/>
      <c r="JGQ30"/>
      <c r="JGR30"/>
      <c r="JGS30"/>
      <c r="JGT30"/>
      <c r="JGU30"/>
      <c r="JGV30"/>
      <c r="JGW30"/>
      <c r="JGX30"/>
      <c r="JGY30"/>
      <c r="JGZ30"/>
      <c r="JHA30"/>
      <c r="JHB30"/>
      <c r="JHC30"/>
      <c r="JHD30"/>
      <c r="JHE30"/>
      <c r="JHF30"/>
      <c r="JHG30"/>
      <c r="JHH30"/>
      <c r="JHI30"/>
      <c r="JHJ30"/>
      <c r="JHK30"/>
      <c r="JHL30"/>
      <c r="JHM30"/>
      <c r="JHN30"/>
      <c r="JHO30"/>
      <c r="JHP30"/>
      <c r="JHQ30"/>
      <c r="JHR30"/>
      <c r="JHS30"/>
      <c r="JHT30"/>
      <c r="JHU30"/>
      <c r="JHV30"/>
      <c r="JHW30"/>
      <c r="JHX30"/>
      <c r="JHY30"/>
      <c r="JHZ30"/>
      <c r="JIA30"/>
      <c r="JIB30"/>
      <c r="JIC30"/>
      <c r="JID30"/>
      <c r="JIE30"/>
      <c r="JIF30"/>
      <c r="JIG30"/>
      <c r="JIH30"/>
      <c r="JII30"/>
      <c r="JIJ30"/>
      <c r="JIK30"/>
      <c r="JIL30"/>
      <c r="JIM30"/>
      <c r="JIN30"/>
      <c r="JIO30"/>
      <c r="JIP30"/>
      <c r="JIQ30"/>
      <c r="JIR30"/>
      <c r="JIS30"/>
      <c r="JIT30"/>
      <c r="JIU30"/>
      <c r="JIV30"/>
      <c r="JIW30"/>
      <c r="JIX30"/>
      <c r="JIY30"/>
      <c r="JIZ30"/>
      <c r="JJA30"/>
      <c r="JJB30"/>
      <c r="JJC30"/>
      <c r="JJD30"/>
      <c r="JJE30"/>
      <c r="JJF30"/>
      <c r="JJG30"/>
      <c r="JJH30"/>
      <c r="JJI30"/>
      <c r="JJJ30"/>
      <c r="JJK30"/>
      <c r="JJL30"/>
      <c r="JJM30"/>
      <c r="JJN30"/>
      <c r="JJO30"/>
      <c r="JJP30"/>
      <c r="JJQ30"/>
      <c r="JJR30"/>
      <c r="JJS30"/>
      <c r="JJT30"/>
      <c r="JJU30"/>
      <c r="JJV30"/>
      <c r="JJW30"/>
      <c r="JJX30"/>
      <c r="JJY30"/>
      <c r="JJZ30"/>
      <c r="JKA30"/>
      <c r="JKB30"/>
      <c r="JKC30"/>
      <c r="JKD30"/>
      <c r="JKE30"/>
      <c r="JKF30"/>
      <c r="JKG30"/>
      <c r="JKH30"/>
      <c r="JKI30"/>
      <c r="JKJ30"/>
      <c r="JKK30"/>
      <c r="JKL30"/>
      <c r="JKM30"/>
      <c r="JKN30"/>
      <c r="JKO30"/>
      <c r="JKP30"/>
      <c r="JKQ30"/>
      <c r="JKR30"/>
      <c r="JKS30"/>
      <c r="JKT30"/>
      <c r="JKU30"/>
      <c r="JKV30"/>
      <c r="JKW30"/>
      <c r="JKX30"/>
      <c r="JKY30"/>
      <c r="JKZ30"/>
      <c r="JLA30"/>
      <c r="JLB30"/>
      <c r="JLC30"/>
      <c r="JLD30"/>
      <c r="JLE30"/>
      <c r="JLF30"/>
      <c r="JLG30"/>
      <c r="JLH30"/>
      <c r="JLI30"/>
      <c r="JLJ30"/>
      <c r="JLK30"/>
      <c r="JLL30"/>
      <c r="JLM30"/>
      <c r="JLN30"/>
      <c r="JLO30"/>
      <c r="JLP30"/>
      <c r="JLQ30"/>
      <c r="JLR30"/>
      <c r="JLS30"/>
      <c r="JLT30"/>
      <c r="JLU30"/>
      <c r="JLV30"/>
      <c r="JLW30"/>
      <c r="JLX30"/>
      <c r="JLY30"/>
      <c r="JLZ30"/>
      <c r="JMA30"/>
      <c r="JMB30"/>
      <c r="JMC30"/>
      <c r="JMD30"/>
      <c r="JME30"/>
      <c r="JMF30"/>
      <c r="JMG30"/>
      <c r="JMH30"/>
      <c r="JMI30"/>
      <c r="JMJ30"/>
      <c r="JMK30"/>
      <c r="JML30"/>
      <c r="JMM30"/>
      <c r="JMN30"/>
      <c r="JMO30"/>
      <c r="JMP30"/>
      <c r="JMQ30"/>
      <c r="JMR30"/>
      <c r="JMS30"/>
      <c r="JMT30"/>
      <c r="JMU30"/>
      <c r="JMV30"/>
      <c r="JMW30"/>
      <c r="JMX30"/>
      <c r="JMY30"/>
      <c r="JMZ30"/>
      <c r="JNA30"/>
      <c r="JNB30"/>
      <c r="JNC30"/>
      <c r="JND30"/>
      <c r="JNE30"/>
      <c r="JNF30"/>
      <c r="JNG30"/>
      <c r="JNH30"/>
      <c r="JNI30"/>
      <c r="JNJ30"/>
      <c r="JNK30"/>
      <c r="JNL30"/>
      <c r="JNM30"/>
      <c r="JNN30"/>
      <c r="JNO30"/>
      <c r="JNP30"/>
      <c r="JNQ30"/>
      <c r="JNR30"/>
      <c r="JNS30"/>
      <c r="JNT30"/>
      <c r="JNU30"/>
      <c r="JNV30"/>
      <c r="JNW30"/>
      <c r="JNX30"/>
      <c r="JNY30"/>
      <c r="JNZ30"/>
      <c r="JOA30"/>
      <c r="JOB30"/>
      <c r="JOC30"/>
      <c r="JOD30"/>
      <c r="JOE30"/>
      <c r="JOF30"/>
      <c r="JOG30"/>
      <c r="JOH30"/>
      <c r="JOI30"/>
      <c r="JOJ30"/>
      <c r="JOK30"/>
      <c r="JOL30"/>
      <c r="JOM30"/>
      <c r="JON30"/>
      <c r="JOO30"/>
      <c r="JOP30"/>
      <c r="JOQ30"/>
      <c r="JOR30"/>
      <c r="JOS30"/>
      <c r="JOT30"/>
      <c r="JOU30"/>
      <c r="JOV30"/>
      <c r="JOW30"/>
      <c r="JOX30"/>
      <c r="JOY30"/>
      <c r="JOZ30"/>
      <c r="JPA30"/>
      <c r="JPB30"/>
      <c r="JPC30"/>
      <c r="JPD30"/>
      <c r="JPE30"/>
      <c r="JPF30"/>
      <c r="JPG30"/>
      <c r="JPH30"/>
      <c r="JPI30"/>
      <c r="JPJ30"/>
      <c r="JPK30"/>
      <c r="JPL30"/>
      <c r="JPM30"/>
      <c r="JPN30"/>
      <c r="JPO30"/>
      <c r="JPP30"/>
      <c r="JPQ30"/>
      <c r="JPR30"/>
      <c r="JPS30"/>
      <c r="JPT30"/>
      <c r="JPU30"/>
      <c r="JPV30"/>
      <c r="JPW30"/>
      <c r="JPX30"/>
      <c r="JPY30"/>
      <c r="JPZ30"/>
      <c r="JQA30"/>
      <c r="JQB30"/>
      <c r="JQC30"/>
      <c r="JQD30"/>
      <c r="JQE30"/>
      <c r="JQF30"/>
      <c r="JQG30"/>
      <c r="JQH30"/>
      <c r="JQI30"/>
      <c r="JQJ30"/>
      <c r="JQK30"/>
      <c r="JQL30"/>
      <c r="JQM30"/>
      <c r="JQN30"/>
      <c r="JQO30"/>
      <c r="JQP30"/>
      <c r="JQQ30"/>
      <c r="JQR30"/>
      <c r="JQS30"/>
      <c r="JQT30"/>
      <c r="JQU30"/>
      <c r="JQV30"/>
      <c r="JQW30"/>
      <c r="JQX30"/>
      <c r="JQY30"/>
      <c r="JQZ30"/>
      <c r="JRA30"/>
      <c r="JRB30"/>
      <c r="JRC30"/>
      <c r="JRD30"/>
      <c r="JRE30"/>
      <c r="JRF30"/>
      <c r="JRG30"/>
      <c r="JRH30"/>
      <c r="JRI30"/>
      <c r="JRJ30"/>
      <c r="JRK30"/>
      <c r="JRL30"/>
      <c r="JRM30"/>
      <c r="JRN30"/>
      <c r="JRO30"/>
      <c r="JRP30"/>
      <c r="JRQ30"/>
      <c r="JRR30"/>
      <c r="JRS30"/>
      <c r="JRT30"/>
      <c r="JRU30"/>
      <c r="JRV30"/>
      <c r="JRW30"/>
      <c r="JRX30"/>
      <c r="JRY30"/>
      <c r="JRZ30"/>
      <c r="JSA30"/>
      <c r="JSB30"/>
      <c r="JSC30"/>
      <c r="JSD30"/>
      <c r="JSE30"/>
      <c r="JSF30"/>
      <c r="JSG30"/>
      <c r="JSH30"/>
      <c r="JSI30"/>
      <c r="JSJ30"/>
      <c r="JSK30"/>
      <c r="JSL30"/>
      <c r="JSM30"/>
      <c r="JSN30"/>
      <c r="JSO30"/>
      <c r="JSP30"/>
      <c r="JSQ30"/>
      <c r="JSR30"/>
      <c r="JSS30"/>
      <c r="JST30"/>
      <c r="JSU30"/>
      <c r="JSV30"/>
      <c r="JSW30"/>
      <c r="JSX30"/>
      <c r="JSY30"/>
      <c r="JSZ30"/>
      <c r="JTA30"/>
      <c r="JTB30"/>
      <c r="JTC30"/>
      <c r="JTD30"/>
      <c r="JTE30"/>
      <c r="JTF30"/>
      <c r="JTG30"/>
      <c r="JTH30"/>
      <c r="JTI30"/>
      <c r="JTJ30"/>
      <c r="JTK30"/>
      <c r="JTL30"/>
      <c r="JTM30"/>
      <c r="JTN30"/>
      <c r="JTO30"/>
      <c r="JTP30"/>
      <c r="JTQ30"/>
      <c r="JTR30"/>
      <c r="JTS30"/>
      <c r="JTT30"/>
      <c r="JTU30"/>
      <c r="JTV30"/>
      <c r="JTW30"/>
      <c r="JTX30"/>
      <c r="JTY30"/>
      <c r="JTZ30"/>
      <c r="JUA30"/>
      <c r="JUB30"/>
      <c r="JUC30"/>
      <c r="JUD30"/>
      <c r="JUE30"/>
      <c r="JUF30"/>
      <c r="JUG30"/>
      <c r="JUH30"/>
      <c r="JUI30"/>
      <c r="JUJ30"/>
      <c r="JUK30"/>
      <c r="JUL30"/>
      <c r="JUM30"/>
      <c r="JUN30"/>
      <c r="JUO30"/>
      <c r="JUP30"/>
      <c r="JUQ30"/>
      <c r="JUR30"/>
      <c r="JUS30"/>
      <c r="JUT30"/>
      <c r="JUU30"/>
      <c r="JUV30"/>
      <c r="JUW30"/>
      <c r="JUX30"/>
      <c r="JUY30"/>
      <c r="JUZ30"/>
      <c r="JVA30"/>
      <c r="JVB30"/>
      <c r="JVC30"/>
      <c r="JVD30"/>
      <c r="JVE30"/>
      <c r="JVF30"/>
      <c r="JVG30"/>
      <c r="JVH30"/>
      <c r="JVI30"/>
      <c r="JVJ30"/>
      <c r="JVK30"/>
      <c r="JVL30"/>
      <c r="JVM30"/>
      <c r="JVN30"/>
      <c r="JVO30"/>
      <c r="JVP30"/>
      <c r="JVQ30"/>
      <c r="JVR30"/>
      <c r="JVS30"/>
      <c r="JVT30"/>
      <c r="JVU30"/>
      <c r="JVV30"/>
      <c r="JVW30"/>
      <c r="JVX30"/>
      <c r="JVY30"/>
      <c r="JVZ30"/>
      <c r="JWA30"/>
      <c r="JWB30"/>
      <c r="JWC30"/>
      <c r="JWD30"/>
      <c r="JWE30"/>
      <c r="JWF30"/>
      <c r="JWG30"/>
      <c r="JWH30"/>
      <c r="JWI30"/>
      <c r="JWJ30"/>
      <c r="JWK30"/>
      <c r="JWL30"/>
      <c r="JWM30"/>
      <c r="JWN30"/>
      <c r="JWO30"/>
      <c r="JWP30"/>
      <c r="JWQ30"/>
      <c r="JWR30"/>
      <c r="JWS30"/>
      <c r="JWT30"/>
      <c r="JWU30"/>
      <c r="JWV30"/>
      <c r="JWW30"/>
      <c r="JWX30"/>
      <c r="JWY30"/>
      <c r="JWZ30"/>
      <c r="JXA30"/>
      <c r="JXB30"/>
      <c r="JXC30"/>
      <c r="JXD30"/>
      <c r="JXE30"/>
      <c r="JXF30"/>
      <c r="JXG30"/>
      <c r="JXH30"/>
      <c r="JXI30"/>
      <c r="JXJ30"/>
      <c r="JXK30"/>
      <c r="JXL30"/>
      <c r="JXM30"/>
      <c r="JXN30"/>
      <c r="JXO30"/>
      <c r="JXP30"/>
      <c r="JXQ30"/>
      <c r="JXR30"/>
      <c r="JXS30"/>
      <c r="JXT30"/>
      <c r="JXU30"/>
      <c r="JXV30"/>
      <c r="JXW30"/>
      <c r="JXX30"/>
      <c r="JXY30"/>
      <c r="JXZ30"/>
      <c r="JYA30"/>
      <c r="JYB30"/>
      <c r="JYC30"/>
      <c r="JYD30"/>
      <c r="JYE30"/>
      <c r="JYF30"/>
      <c r="JYG30"/>
      <c r="JYH30"/>
      <c r="JYI30"/>
      <c r="JYJ30"/>
      <c r="JYK30"/>
      <c r="JYL30"/>
      <c r="JYM30"/>
      <c r="JYN30"/>
      <c r="JYO30"/>
      <c r="JYP30"/>
      <c r="JYQ30"/>
      <c r="JYR30"/>
      <c r="JYS30"/>
      <c r="JYT30"/>
      <c r="JYU30"/>
      <c r="JYV30"/>
      <c r="JYW30"/>
      <c r="JYX30"/>
      <c r="JYY30"/>
      <c r="JYZ30"/>
      <c r="JZA30"/>
      <c r="JZB30"/>
      <c r="JZC30"/>
      <c r="JZD30"/>
      <c r="JZE30"/>
      <c r="JZF30"/>
      <c r="JZG30"/>
      <c r="JZH30"/>
      <c r="JZI30"/>
      <c r="JZJ30"/>
      <c r="JZK30"/>
      <c r="JZL30"/>
      <c r="JZM30"/>
      <c r="JZN30"/>
      <c r="JZO30"/>
      <c r="JZP30"/>
      <c r="JZQ30"/>
      <c r="JZR30"/>
      <c r="JZS30"/>
      <c r="JZT30"/>
      <c r="JZU30"/>
      <c r="JZV30"/>
      <c r="JZW30"/>
      <c r="JZX30"/>
      <c r="JZY30"/>
      <c r="JZZ30"/>
      <c r="KAA30"/>
      <c r="KAB30"/>
      <c r="KAC30"/>
      <c r="KAD30"/>
      <c r="KAE30"/>
      <c r="KAF30"/>
      <c r="KAG30"/>
      <c r="KAH30"/>
      <c r="KAI30"/>
      <c r="KAJ30"/>
      <c r="KAK30"/>
      <c r="KAL30"/>
      <c r="KAM30"/>
      <c r="KAN30"/>
      <c r="KAO30"/>
      <c r="KAP30"/>
      <c r="KAQ30"/>
      <c r="KAR30"/>
      <c r="KAS30"/>
      <c r="KAT30"/>
      <c r="KAU30"/>
      <c r="KAV30"/>
      <c r="KAW30"/>
      <c r="KAX30"/>
      <c r="KAY30"/>
      <c r="KAZ30"/>
      <c r="KBA30"/>
      <c r="KBB30"/>
      <c r="KBC30"/>
      <c r="KBD30"/>
      <c r="KBE30"/>
      <c r="KBF30"/>
      <c r="KBG30"/>
      <c r="KBH30"/>
      <c r="KBI30"/>
      <c r="KBJ30"/>
      <c r="KBK30"/>
      <c r="KBL30"/>
      <c r="KBM30"/>
      <c r="KBN30"/>
      <c r="KBO30"/>
      <c r="KBP30"/>
      <c r="KBQ30"/>
      <c r="KBR30"/>
      <c r="KBS30"/>
      <c r="KBT30"/>
      <c r="KBU30"/>
      <c r="KBV30"/>
      <c r="KBW30"/>
      <c r="KBX30"/>
      <c r="KBY30"/>
      <c r="KBZ30"/>
      <c r="KCA30"/>
      <c r="KCB30"/>
      <c r="KCC30"/>
      <c r="KCD30"/>
      <c r="KCE30"/>
      <c r="KCF30"/>
      <c r="KCG30"/>
      <c r="KCH30"/>
      <c r="KCI30"/>
      <c r="KCJ30"/>
      <c r="KCK30"/>
      <c r="KCL30"/>
      <c r="KCM30"/>
      <c r="KCN30"/>
      <c r="KCO30"/>
      <c r="KCP30"/>
      <c r="KCQ30"/>
      <c r="KCR30"/>
      <c r="KCS30"/>
      <c r="KCT30"/>
      <c r="KCU30"/>
      <c r="KCV30"/>
      <c r="KCW30"/>
      <c r="KCX30"/>
      <c r="KCY30"/>
      <c r="KCZ30"/>
      <c r="KDA30"/>
      <c r="KDB30"/>
      <c r="KDC30"/>
      <c r="KDD30"/>
      <c r="KDE30"/>
      <c r="KDF30"/>
      <c r="KDG30"/>
      <c r="KDH30"/>
      <c r="KDI30"/>
      <c r="KDJ30"/>
      <c r="KDK30"/>
      <c r="KDL30"/>
      <c r="KDM30"/>
      <c r="KDN30"/>
      <c r="KDO30"/>
      <c r="KDP30"/>
      <c r="KDQ30"/>
      <c r="KDR30"/>
      <c r="KDS30"/>
      <c r="KDT30"/>
      <c r="KDU30"/>
      <c r="KDV30"/>
      <c r="KDW30"/>
      <c r="KDX30"/>
      <c r="KDY30"/>
      <c r="KDZ30"/>
      <c r="KEA30"/>
      <c r="KEB30"/>
      <c r="KEC30"/>
      <c r="KED30"/>
      <c r="KEE30"/>
      <c r="KEF30"/>
      <c r="KEG30"/>
      <c r="KEH30"/>
      <c r="KEI30"/>
      <c r="KEJ30"/>
      <c r="KEK30"/>
      <c r="KEL30"/>
      <c r="KEM30"/>
      <c r="KEN30"/>
      <c r="KEO30"/>
      <c r="KEP30"/>
      <c r="KEQ30"/>
      <c r="KER30"/>
      <c r="KES30"/>
      <c r="KET30"/>
      <c r="KEU30"/>
      <c r="KEV30"/>
      <c r="KEW30"/>
      <c r="KEX30"/>
      <c r="KEY30"/>
      <c r="KEZ30"/>
      <c r="KFA30"/>
      <c r="KFB30"/>
      <c r="KFC30"/>
      <c r="KFD30"/>
      <c r="KFE30"/>
      <c r="KFF30"/>
      <c r="KFG30"/>
      <c r="KFH30"/>
      <c r="KFI30"/>
      <c r="KFJ30"/>
      <c r="KFK30"/>
      <c r="KFL30"/>
      <c r="KFM30"/>
      <c r="KFN30"/>
      <c r="KFO30"/>
      <c r="KFP30"/>
      <c r="KFQ30"/>
      <c r="KFR30"/>
      <c r="KFS30"/>
      <c r="KFT30"/>
      <c r="KFU30"/>
      <c r="KFV30"/>
      <c r="KFW30"/>
      <c r="KFX30"/>
      <c r="KFY30"/>
      <c r="KFZ30"/>
      <c r="KGA30"/>
      <c r="KGB30"/>
      <c r="KGC30"/>
      <c r="KGD30"/>
      <c r="KGE30"/>
      <c r="KGF30"/>
      <c r="KGG30"/>
      <c r="KGH30"/>
      <c r="KGI30"/>
      <c r="KGJ30"/>
      <c r="KGK30"/>
      <c r="KGL30"/>
      <c r="KGM30"/>
      <c r="KGN30"/>
      <c r="KGO30"/>
      <c r="KGP30"/>
      <c r="KGQ30"/>
      <c r="KGR30"/>
      <c r="KGS30"/>
      <c r="KGT30"/>
      <c r="KGU30"/>
      <c r="KGV30"/>
      <c r="KGW30"/>
      <c r="KGX30"/>
      <c r="KGY30"/>
      <c r="KGZ30"/>
      <c r="KHA30"/>
      <c r="KHB30"/>
      <c r="KHC30"/>
      <c r="KHD30"/>
      <c r="KHE30"/>
      <c r="KHF30"/>
      <c r="KHG30"/>
      <c r="KHH30"/>
      <c r="KHI30"/>
      <c r="KHJ30"/>
      <c r="KHK30"/>
      <c r="KHL30"/>
      <c r="KHM30"/>
      <c r="KHN30"/>
      <c r="KHO30"/>
      <c r="KHP30"/>
      <c r="KHQ30"/>
      <c r="KHR30"/>
      <c r="KHS30"/>
      <c r="KHT30"/>
      <c r="KHU30"/>
      <c r="KHV30"/>
      <c r="KHW30"/>
      <c r="KHX30"/>
      <c r="KHY30"/>
      <c r="KHZ30"/>
      <c r="KIA30"/>
      <c r="KIB30"/>
      <c r="KIC30"/>
      <c r="KID30"/>
      <c r="KIE30"/>
      <c r="KIF30"/>
      <c r="KIG30"/>
      <c r="KIH30"/>
      <c r="KII30"/>
      <c r="KIJ30"/>
      <c r="KIK30"/>
      <c r="KIL30"/>
      <c r="KIM30"/>
      <c r="KIN30"/>
      <c r="KIO30"/>
      <c r="KIP30"/>
      <c r="KIQ30"/>
      <c r="KIR30"/>
      <c r="KIS30"/>
      <c r="KIT30"/>
      <c r="KIU30"/>
      <c r="KIV30"/>
      <c r="KIW30"/>
      <c r="KIX30"/>
      <c r="KIY30"/>
      <c r="KIZ30"/>
      <c r="KJA30"/>
      <c r="KJB30"/>
      <c r="KJC30"/>
      <c r="KJD30"/>
      <c r="KJE30"/>
      <c r="KJF30"/>
      <c r="KJG30"/>
      <c r="KJH30"/>
      <c r="KJI30"/>
      <c r="KJJ30"/>
      <c r="KJK30"/>
      <c r="KJL30"/>
      <c r="KJM30"/>
      <c r="KJN30"/>
      <c r="KJO30"/>
      <c r="KJP30"/>
      <c r="KJQ30"/>
      <c r="KJR30"/>
      <c r="KJS30"/>
      <c r="KJT30"/>
      <c r="KJU30"/>
      <c r="KJV30"/>
      <c r="KJW30"/>
      <c r="KJX30"/>
      <c r="KJY30"/>
      <c r="KJZ30"/>
      <c r="KKA30"/>
      <c r="KKB30"/>
      <c r="KKC30"/>
      <c r="KKD30"/>
      <c r="KKE30"/>
      <c r="KKF30"/>
      <c r="KKG30"/>
      <c r="KKH30"/>
      <c r="KKI30"/>
      <c r="KKJ30"/>
      <c r="KKK30"/>
      <c r="KKL30"/>
      <c r="KKM30"/>
      <c r="KKN30"/>
      <c r="KKO30"/>
      <c r="KKP30"/>
      <c r="KKQ30"/>
      <c r="KKR30"/>
      <c r="KKS30"/>
      <c r="KKT30"/>
      <c r="KKU30"/>
      <c r="KKV30"/>
      <c r="KKW30"/>
      <c r="KKX30"/>
      <c r="KKY30"/>
      <c r="KKZ30"/>
      <c r="KLA30"/>
      <c r="KLB30"/>
      <c r="KLC30"/>
      <c r="KLD30"/>
      <c r="KLE30"/>
      <c r="KLF30"/>
      <c r="KLG30"/>
      <c r="KLH30"/>
      <c r="KLI30"/>
      <c r="KLJ30"/>
      <c r="KLK30"/>
      <c r="KLL30"/>
      <c r="KLM30"/>
      <c r="KLN30"/>
      <c r="KLO30"/>
      <c r="KLP30"/>
      <c r="KLQ30"/>
      <c r="KLR30"/>
      <c r="KLS30"/>
      <c r="KLT30"/>
      <c r="KLU30"/>
      <c r="KLV30"/>
      <c r="KLW30"/>
      <c r="KLX30"/>
      <c r="KLY30"/>
      <c r="KLZ30"/>
      <c r="KMA30"/>
      <c r="KMB30"/>
      <c r="KMC30"/>
      <c r="KMD30"/>
      <c r="KME30"/>
      <c r="KMF30"/>
      <c r="KMG30"/>
      <c r="KMH30"/>
      <c r="KMI30"/>
      <c r="KMJ30"/>
      <c r="KMK30"/>
      <c r="KML30"/>
      <c r="KMM30"/>
      <c r="KMN30"/>
      <c r="KMO30"/>
      <c r="KMP30"/>
      <c r="KMQ30"/>
      <c r="KMR30"/>
      <c r="KMS30"/>
      <c r="KMT30"/>
      <c r="KMU30"/>
      <c r="KMV30"/>
      <c r="KMW30"/>
      <c r="KMX30"/>
      <c r="KMY30"/>
      <c r="KMZ30"/>
      <c r="KNA30"/>
      <c r="KNB30"/>
      <c r="KNC30"/>
      <c r="KND30"/>
      <c r="KNE30"/>
      <c r="KNF30"/>
      <c r="KNG30"/>
      <c r="KNH30"/>
      <c r="KNI30"/>
      <c r="KNJ30"/>
      <c r="KNK30"/>
      <c r="KNL30"/>
      <c r="KNM30"/>
      <c r="KNN30"/>
      <c r="KNO30"/>
      <c r="KNP30"/>
      <c r="KNQ30"/>
      <c r="KNR30"/>
      <c r="KNS30"/>
      <c r="KNT30"/>
      <c r="KNU30"/>
      <c r="KNV30"/>
      <c r="KNW30"/>
      <c r="KNX30"/>
      <c r="KNY30"/>
      <c r="KNZ30"/>
      <c r="KOA30"/>
      <c r="KOB30"/>
      <c r="KOC30"/>
      <c r="KOD30"/>
      <c r="KOE30"/>
      <c r="KOF30"/>
      <c r="KOG30"/>
      <c r="KOH30"/>
      <c r="KOI30"/>
      <c r="KOJ30"/>
      <c r="KOK30"/>
      <c r="KOL30"/>
      <c r="KOM30"/>
      <c r="KON30"/>
      <c r="KOO30"/>
      <c r="KOP30"/>
      <c r="KOQ30"/>
      <c r="KOR30"/>
      <c r="KOS30"/>
      <c r="KOT30"/>
      <c r="KOU30"/>
      <c r="KOV30"/>
      <c r="KOW30"/>
      <c r="KOX30"/>
      <c r="KOY30"/>
      <c r="KOZ30"/>
      <c r="KPA30"/>
      <c r="KPB30"/>
      <c r="KPC30"/>
      <c r="KPD30"/>
      <c r="KPE30"/>
      <c r="KPF30"/>
      <c r="KPG30"/>
      <c r="KPH30"/>
      <c r="KPI30"/>
      <c r="KPJ30"/>
      <c r="KPK30"/>
      <c r="KPL30"/>
      <c r="KPM30"/>
      <c r="KPN30"/>
      <c r="KPO30"/>
      <c r="KPP30"/>
      <c r="KPQ30"/>
      <c r="KPR30"/>
      <c r="KPS30"/>
      <c r="KPT30"/>
      <c r="KPU30"/>
      <c r="KPV30"/>
      <c r="KPW30"/>
      <c r="KPX30"/>
      <c r="KPY30"/>
      <c r="KPZ30"/>
      <c r="KQA30"/>
      <c r="KQB30"/>
      <c r="KQC30"/>
      <c r="KQD30"/>
      <c r="KQE30"/>
      <c r="KQF30"/>
      <c r="KQG30"/>
      <c r="KQH30"/>
      <c r="KQI30"/>
      <c r="KQJ30"/>
      <c r="KQK30"/>
      <c r="KQL30"/>
      <c r="KQM30"/>
      <c r="KQN30"/>
      <c r="KQO30"/>
      <c r="KQP30"/>
      <c r="KQQ30"/>
      <c r="KQR30"/>
      <c r="KQS30"/>
      <c r="KQT30"/>
      <c r="KQU30"/>
      <c r="KQV30"/>
      <c r="KQW30"/>
      <c r="KQX30"/>
      <c r="KQY30"/>
      <c r="KQZ30"/>
      <c r="KRA30"/>
      <c r="KRB30"/>
      <c r="KRC30"/>
      <c r="KRD30"/>
      <c r="KRE30"/>
      <c r="KRF30"/>
      <c r="KRG30"/>
      <c r="KRH30"/>
      <c r="KRI30"/>
      <c r="KRJ30"/>
      <c r="KRK30"/>
      <c r="KRL30"/>
      <c r="KRM30"/>
      <c r="KRN30"/>
      <c r="KRO30"/>
      <c r="KRP30"/>
      <c r="KRQ30"/>
      <c r="KRR30"/>
      <c r="KRS30"/>
      <c r="KRT30"/>
      <c r="KRU30"/>
      <c r="KRV30"/>
      <c r="KRW30"/>
      <c r="KRX30"/>
      <c r="KRY30"/>
      <c r="KRZ30"/>
      <c r="KSA30"/>
      <c r="KSB30"/>
      <c r="KSC30"/>
      <c r="KSD30"/>
      <c r="KSE30"/>
      <c r="KSF30"/>
      <c r="KSG30"/>
      <c r="KSH30"/>
      <c r="KSI30"/>
      <c r="KSJ30"/>
      <c r="KSK30"/>
      <c r="KSL30"/>
      <c r="KSM30"/>
      <c r="KSN30"/>
      <c r="KSO30"/>
      <c r="KSP30"/>
      <c r="KSQ30"/>
      <c r="KSR30"/>
      <c r="KSS30"/>
      <c r="KST30"/>
      <c r="KSU30"/>
      <c r="KSV30"/>
      <c r="KSW30"/>
      <c r="KSX30"/>
      <c r="KSY30"/>
      <c r="KSZ30"/>
      <c r="KTA30"/>
      <c r="KTB30"/>
      <c r="KTC30"/>
      <c r="KTD30"/>
      <c r="KTE30"/>
      <c r="KTF30"/>
      <c r="KTG30"/>
      <c r="KTH30"/>
      <c r="KTI30"/>
      <c r="KTJ30"/>
      <c r="KTK30"/>
      <c r="KTL30"/>
      <c r="KTM30"/>
      <c r="KTN30"/>
      <c r="KTO30"/>
      <c r="KTP30"/>
      <c r="KTQ30"/>
      <c r="KTR30"/>
      <c r="KTS30"/>
      <c r="KTT30"/>
      <c r="KTU30"/>
      <c r="KTV30"/>
      <c r="KTW30"/>
      <c r="KTX30"/>
      <c r="KTY30"/>
      <c r="KTZ30"/>
      <c r="KUA30"/>
      <c r="KUB30"/>
      <c r="KUC30"/>
      <c r="KUD30"/>
      <c r="KUE30"/>
      <c r="KUF30"/>
      <c r="KUG30"/>
      <c r="KUH30"/>
      <c r="KUI30"/>
      <c r="KUJ30"/>
      <c r="KUK30"/>
      <c r="KUL30"/>
      <c r="KUM30"/>
      <c r="KUN30"/>
      <c r="KUO30"/>
      <c r="KUP30"/>
      <c r="KUQ30"/>
      <c r="KUR30"/>
      <c r="KUS30"/>
      <c r="KUT30"/>
      <c r="KUU30"/>
      <c r="KUV30"/>
      <c r="KUW30"/>
      <c r="KUX30"/>
      <c r="KUY30"/>
      <c r="KUZ30"/>
      <c r="KVA30"/>
      <c r="KVB30"/>
      <c r="KVC30"/>
      <c r="KVD30"/>
      <c r="KVE30"/>
      <c r="KVF30"/>
      <c r="KVG30"/>
      <c r="KVH30"/>
      <c r="KVI30"/>
      <c r="KVJ30"/>
      <c r="KVK30"/>
      <c r="KVL30"/>
      <c r="KVM30"/>
      <c r="KVN30"/>
      <c r="KVO30"/>
      <c r="KVP30"/>
      <c r="KVQ30"/>
      <c r="KVR30"/>
      <c r="KVS30"/>
      <c r="KVT30"/>
      <c r="KVU30"/>
      <c r="KVV30"/>
      <c r="KVW30"/>
      <c r="KVX30"/>
      <c r="KVY30"/>
      <c r="KVZ30"/>
      <c r="KWA30"/>
      <c r="KWB30"/>
      <c r="KWC30"/>
      <c r="KWD30"/>
      <c r="KWE30"/>
      <c r="KWF30"/>
      <c r="KWG30"/>
      <c r="KWH30"/>
      <c r="KWI30"/>
      <c r="KWJ30"/>
      <c r="KWK30"/>
      <c r="KWL30"/>
      <c r="KWM30"/>
      <c r="KWN30"/>
      <c r="KWO30"/>
      <c r="KWP30"/>
      <c r="KWQ30"/>
      <c r="KWR30"/>
      <c r="KWS30"/>
      <c r="KWT30"/>
      <c r="KWU30"/>
      <c r="KWV30"/>
      <c r="KWW30"/>
      <c r="KWX30"/>
      <c r="KWY30"/>
      <c r="KWZ30"/>
      <c r="KXA30"/>
      <c r="KXB30"/>
      <c r="KXC30"/>
      <c r="KXD30"/>
      <c r="KXE30"/>
      <c r="KXF30"/>
      <c r="KXG30"/>
      <c r="KXH30"/>
      <c r="KXI30"/>
      <c r="KXJ30"/>
      <c r="KXK30"/>
      <c r="KXL30"/>
      <c r="KXM30"/>
      <c r="KXN30"/>
      <c r="KXO30"/>
      <c r="KXP30"/>
      <c r="KXQ30"/>
      <c r="KXR30"/>
      <c r="KXS30"/>
      <c r="KXT30"/>
      <c r="KXU30"/>
      <c r="KXV30"/>
      <c r="KXW30"/>
      <c r="KXX30"/>
      <c r="KXY30"/>
      <c r="KXZ30"/>
      <c r="KYA30"/>
      <c r="KYB30"/>
      <c r="KYC30"/>
      <c r="KYD30"/>
      <c r="KYE30"/>
      <c r="KYF30"/>
      <c r="KYG30"/>
      <c r="KYH30"/>
      <c r="KYI30"/>
      <c r="KYJ30"/>
      <c r="KYK30"/>
      <c r="KYL30"/>
      <c r="KYM30"/>
      <c r="KYN30"/>
      <c r="KYO30"/>
      <c r="KYP30"/>
      <c r="KYQ30"/>
      <c r="KYR30"/>
      <c r="KYS30"/>
      <c r="KYT30"/>
      <c r="KYU30"/>
      <c r="KYV30"/>
      <c r="KYW30"/>
      <c r="KYX30"/>
      <c r="KYY30"/>
      <c r="KYZ30"/>
      <c r="KZA30"/>
      <c r="KZB30"/>
      <c r="KZC30"/>
      <c r="KZD30"/>
      <c r="KZE30"/>
      <c r="KZF30"/>
      <c r="KZG30"/>
      <c r="KZH30"/>
      <c r="KZI30"/>
      <c r="KZJ30"/>
      <c r="KZK30"/>
      <c r="KZL30"/>
      <c r="KZM30"/>
      <c r="KZN30"/>
      <c r="KZO30"/>
      <c r="KZP30"/>
      <c r="KZQ30"/>
      <c r="KZR30"/>
      <c r="KZS30"/>
      <c r="KZT30"/>
      <c r="KZU30"/>
      <c r="KZV30"/>
      <c r="KZW30"/>
      <c r="KZX30"/>
      <c r="KZY30"/>
      <c r="KZZ30"/>
      <c r="LAA30"/>
      <c r="LAB30"/>
      <c r="LAC30"/>
      <c r="LAD30"/>
      <c r="LAE30"/>
      <c r="LAF30"/>
      <c r="LAG30"/>
      <c r="LAH30"/>
      <c r="LAI30"/>
      <c r="LAJ30"/>
      <c r="LAK30"/>
      <c r="LAL30"/>
      <c r="LAM30"/>
      <c r="LAN30"/>
      <c r="LAO30"/>
      <c r="LAP30"/>
      <c r="LAQ30"/>
      <c r="LAR30"/>
      <c r="LAS30"/>
      <c r="LAT30"/>
      <c r="LAU30"/>
      <c r="LAV30"/>
      <c r="LAW30"/>
      <c r="LAX30"/>
      <c r="LAY30"/>
      <c r="LAZ30"/>
      <c r="LBA30"/>
      <c r="LBB30"/>
      <c r="LBC30"/>
      <c r="LBD30"/>
      <c r="LBE30"/>
      <c r="LBF30"/>
      <c r="LBG30"/>
      <c r="LBH30"/>
      <c r="LBI30"/>
      <c r="LBJ30"/>
      <c r="LBK30"/>
      <c r="LBL30"/>
      <c r="LBM30"/>
      <c r="LBN30"/>
      <c r="LBO30"/>
      <c r="LBP30"/>
      <c r="LBQ30"/>
      <c r="LBR30"/>
      <c r="LBS30"/>
      <c r="LBT30"/>
      <c r="LBU30"/>
      <c r="LBV30"/>
      <c r="LBW30"/>
      <c r="LBX30"/>
      <c r="LBY30"/>
      <c r="LBZ30"/>
      <c r="LCA30"/>
      <c r="LCB30"/>
      <c r="LCC30"/>
      <c r="LCD30"/>
      <c r="LCE30"/>
      <c r="LCF30"/>
      <c r="LCG30"/>
      <c r="LCH30"/>
      <c r="LCI30"/>
      <c r="LCJ30"/>
      <c r="LCK30"/>
      <c r="LCL30"/>
      <c r="LCM30"/>
      <c r="LCN30"/>
      <c r="LCO30"/>
      <c r="LCP30"/>
      <c r="LCQ30"/>
      <c r="LCR30"/>
      <c r="LCS30"/>
      <c r="LCT30"/>
      <c r="LCU30"/>
      <c r="LCV30"/>
      <c r="LCW30"/>
      <c r="LCX30"/>
      <c r="LCY30"/>
      <c r="LCZ30"/>
      <c r="LDA30"/>
      <c r="LDB30"/>
      <c r="LDC30"/>
      <c r="LDD30"/>
      <c r="LDE30"/>
      <c r="LDF30"/>
      <c r="LDG30"/>
      <c r="LDH30"/>
      <c r="LDI30"/>
      <c r="LDJ30"/>
      <c r="LDK30"/>
      <c r="LDL30"/>
      <c r="LDM30"/>
      <c r="LDN30"/>
      <c r="LDO30"/>
      <c r="LDP30"/>
      <c r="LDQ30"/>
      <c r="LDR30"/>
      <c r="LDS30"/>
      <c r="LDT30"/>
      <c r="LDU30"/>
      <c r="LDV30"/>
      <c r="LDW30"/>
      <c r="LDX30"/>
      <c r="LDY30"/>
      <c r="LDZ30"/>
      <c r="LEA30"/>
      <c r="LEB30"/>
      <c r="LEC30"/>
      <c r="LED30"/>
      <c r="LEE30"/>
      <c r="LEF30"/>
      <c r="LEG30"/>
      <c r="LEH30"/>
      <c r="LEI30"/>
      <c r="LEJ30"/>
      <c r="LEK30"/>
      <c r="LEL30"/>
      <c r="LEM30"/>
      <c r="LEN30"/>
      <c r="LEO30"/>
      <c r="LEP30"/>
      <c r="LEQ30"/>
      <c r="LER30"/>
      <c r="LES30"/>
      <c r="LET30"/>
      <c r="LEU30"/>
      <c r="LEV30"/>
      <c r="LEW30"/>
      <c r="LEX30"/>
      <c r="LEY30"/>
      <c r="LEZ30"/>
      <c r="LFA30"/>
      <c r="LFB30"/>
      <c r="LFC30"/>
      <c r="LFD30"/>
      <c r="LFE30"/>
      <c r="LFF30"/>
      <c r="LFG30"/>
      <c r="LFH30"/>
      <c r="LFI30"/>
      <c r="LFJ30"/>
      <c r="LFK30"/>
      <c r="LFL30"/>
      <c r="LFM30"/>
      <c r="LFN30"/>
      <c r="LFO30"/>
      <c r="LFP30"/>
      <c r="LFQ30"/>
      <c r="LFR30"/>
      <c r="LFS30"/>
      <c r="LFT30"/>
      <c r="LFU30"/>
      <c r="LFV30"/>
      <c r="LFW30"/>
      <c r="LFX30"/>
      <c r="LFY30"/>
      <c r="LFZ30"/>
      <c r="LGA30"/>
      <c r="LGB30"/>
      <c r="LGC30"/>
      <c r="LGD30"/>
      <c r="LGE30"/>
      <c r="LGF30"/>
      <c r="LGG30"/>
      <c r="LGH30"/>
      <c r="LGI30"/>
      <c r="LGJ30"/>
      <c r="LGK30"/>
      <c r="LGL30"/>
      <c r="LGM30"/>
      <c r="LGN30"/>
      <c r="LGO30"/>
      <c r="LGP30"/>
      <c r="LGQ30"/>
      <c r="LGR30"/>
      <c r="LGS30"/>
      <c r="LGT30"/>
      <c r="LGU30"/>
      <c r="LGV30"/>
      <c r="LGW30"/>
      <c r="LGX30"/>
      <c r="LGY30"/>
      <c r="LGZ30"/>
      <c r="LHA30"/>
      <c r="LHB30"/>
      <c r="LHC30"/>
      <c r="LHD30"/>
      <c r="LHE30"/>
      <c r="LHF30"/>
      <c r="LHG30"/>
      <c r="LHH30"/>
      <c r="LHI30"/>
      <c r="LHJ30"/>
      <c r="LHK30"/>
      <c r="LHL30"/>
      <c r="LHM30"/>
      <c r="LHN30"/>
      <c r="LHO30"/>
      <c r="LHP30"/>
      <c r="LHQ30"/>
      <c r="LHR30"/>
      <c r="LHS30"/>
      <c r="LHT30"/>
      <c r="LHU30"/>
      <c r="LHV30"/>
      <c r="LHW30"/>
      <c r="LHX30"/>
      <c r="LHY30"/>
      <c r="LHZ30"/>
      <c r="LIA30"/>
      <c r="LIB30"/>
      <c r="LIC30"/>
      <c r="LID30"/>
      <c r="LIE30"/>
      <c r="LIF30"/>
      <c r="LIG30"/>
      <c r="LIH30"/>
      <c r="LII30"/>
      <c r="LIJ30"/>
      <c r="LIK30"/>
      <c r="LIL30"/>
      <c r="LIM30"/>
      <c r="LIN30"/>
      <c r="LIO30"/>
      <c r="LIP30"/>
      <c r="LIQ30"/>
      <c r="LIR30"/>
      <c r="LIS30"/>
      <c r="LIT30"/>
      <c r="LIU30"/>
      <c r="LIV30"/>
      <c r="LIW30"/>
      <c r="LIX30"/>
      <c r="LIY30"/>
      <c r="LIZ30"/>
      <c r="LJA30"/>
      <c r="LJB30"/>
      <c r="LJC30"/>
      <c r="LJD30"/>
      <c r="LJE30"/>
      <c r="LJF30"/>
      <c r="LJG30"/>
      <c r="LJH30"/>
      <c r="LJI30"/>
      <c r="LJJ30"/>
      <c r="LJK30"/>
      <c r="LJL30"/>
      <c r="LJM30"/>
      <c r="LJN30"/>
      <c r="LJO30"/>
      <c r="LJP30"/>
      <c r="LJQ30"/>
      <c r="LJR30"/>
      <c r="LJS30"/>
      <c r="LJT30"/>
      <c r="LJU30"/>
      <c r="LJV30"/>
      <c r="LJW30"/>
      <c r="LJX30"/>
      <c r="LJY30"/>
      <c r="LJZ30"/>
      <c r="LKA30"/>
      <c r="LKB30"/>
      <c r="LKC30"/>
      <c r="LKD30"/>
      <c r="LKE30"/>
      <c r="LKF30"/>
      <c r="LKG30"/>
      <c r="LKH30"/>
      <c r="LKI30"/>
      <c r="LKJ30"/>
      <c r="LKK30"/>
      <c r="LKL30"/>
      <c r="LKM30"/>
      <c r="LKN30"/>
      <c r="LKO30"/>
      <c r="LKP30"/>
      <c r="LKQ30"/>
      <c r="LKR30"/>
      <c r="LKS30"/>
      <c r="LKT30"/>
      <c r="LKU30"/>
      <c r="LKV30"/>
      <c r="LKW30"/>
      <c r="LKX30"/>
      <c r="LKY30"/>
      <c r="LKZ30"/>
      <c r="LLA30"/>
      <c r="LLB30"/>
      <c r="LLC30"/>
      <c r="LLD30"/>
      <c r="LLE30"/>
      <c r="LLF30"/>
      <c r="LLG30"/>
      <c r="LLH30"/>
      <c r="LLI30"/>
      <c r="LLJ30"/>
      <c r="LLK30"/>
      <c r="LLL30"/>
      <c r="LLM30"/>
      <c r="LLN30"/>
      <c r="LLO30"/>
      <c r="LLP30"/>
      <c r="LLQ30"/>
      <c r="LLR30"/>
      <c r="LLS30"/>
      <c r="LLT30"/>
      <c r="LLU30"/>
      <c r="LLV30"/>
      <c r="LLW30"/>
      <c r="LLX30"/>
      <c r="LLY30"/>
      <c r="LLZ30"/>
      <c r="LMA30"/>
      <c r="LMB30"/>
      <c r="LMC30"/>
      <c r="LMD30"/>
      <c r="LME30"/>
      <c r="LMF30"/>
      <c r="LMG30"/>
      <c r="LMH30"/>
      <c r="LMI30"/>
      <c r="LMJ30"/>
      <c r="LMK30"/>
      <c r="LML30"/>
      <c r="LMM30"/>
      <c r="LMN30"/>
      <c r="LMO30"/>
      <c r="LMP30"/>
      <c r="LMQ30"/>
      <c r="LMR30"/>
      <c r="LMS30"/>
      <c r="LMT30"/>
      <c r="LMU30"/>
      <c r="LMV30"/>
      <c r="LMW30"/>
      <c r="LMX30"/>
      <c r="LMY30"/>
      <c r="LMZ30"/>
      <c r="LNA30"/>
      <c r="LNB30"/>
      <c r="LNC30"/>
      <c r="LND30"/>
      <c r="LNE30"/>
      <c r="LNF30"/>
      <c r="LNG30"/>
      <c r="LNH30"/>
      <c r="LNI30"/>
      <c r="LNJ30"/>
      <c r="LNK30"/>
      <c r="LNL30"/>
      <c r="LNM30"/>
      <c r="LNN30"/>
      <c r="LNO30"/>
      <c r="LNP30"/>
      <c r="LNQ30"/>
      <c r="LNR30"/>
      <c r="LNS30"/>
      <c r="LNT30"/>
      <c r="LNU30"/>
      <c r="LNV30"/>
      <c r="LNW30"/>
      <c r="LNX30"/>
      <c r="LNY30"/>
      <c r="LNZ30"/>
      <c r="LOA30"/>
      <c r="LOB30"/>
      <c r="LOC30"/>
      <c r="LOD30"/>
      <c r="LOE30"/>
      <c r="LOF30"/>
      <c r="LOG30"/>
      <c r="LOH30"/>
      <c r="LOI30"/>
      <c r="LOJ30"/>
      <c r="LOK30"/>
      <c r="LOL30"/>
      <c r="LOM30"/>
      <c r="LON30"/>
      <c r="LOO30"/>
      <c r="LOP30"/>
      <c r="LOQ30"/>
      <c r="LOR30"/>
      <c r="LOS30"/>
      <c r="LOT30"/>
      <c r="LOU30"/>
      <c r="LOV30"/>
      <c r="LOW30"/>
      <c r="LOX30"/>
      <c r="LOY30"/>
      <c r="LOZ30"/>
      <c r="LPA30"/>
      <c r="LPB30"/>
      <c r="LPC30"/>
      <c r="LPD30"/>
      <c r="LPE30"/>
      <c r="LPF30"/>
      <c r="LPG30"/>
      <c r="LPH30"/>
      <c r="LPI30"/>
      <c r="LPJ30"/>
      <c r="LPK30"/>
      <c r="LPL30"/>
      <c r="LPM30"/>
      <c r="LPN30"/>
      <c r="LPO30"/>
      <c r="LPP30"/>
      <c r="LPQ30"/>
      <c r="LPR30"/>
      <c r="LPS30"/>
      <c r="LPT30"/>
      <c r="LPU30"/>
      <c r="LPV30"/>
      <c r="LPW30"/>
      <c r="LPX30"/>
      <c r="LPY30"/>
      <c r="LPZ30"/>
      <c r="LQA30"/>
      <c r="LQB30"/>
      <c r="LQC30"/>
      <c r="LQD30"/>
      <c r="LQE30"/>
      <c r="LQF30"/>
      <c r="LQG30"/>
      <c r="LQH30"/>
      <c r="LQI30"/>
      <c r="LQJ30"/>
      <c r="LQK30"/>
      <c r="LQL30"/>
      <c r="LQM30"/>
      <c r="LQN30"/>
      <c r="LQO30"/>
      <c r="LQP30"/>
      <c r="LQQ30"/>
      <c r="LQR30"/>
      <c r="LQS30"/>
      <c r="LQT30"/>
      <c r="LQU30"/>
      <c r="LQV30"/>
      <c r="LQW30"/>
      <c r="LQX30"/>
      <c r="LQY30"/>
      <c r="LQZ30"/>
      <c r="LRA30"/>
      <c r="LRB30"/>
      <c r="LRC30"/>
      <c r="LRD30"/>
      <c r="LRE30"/>
      <c r="LRF30"/>
      <c r="LRG30"/>
      <c r="LRH30"/>
      <c r="LRI30"/>
      <c r="LRJ30"/>
      <c r="LRK30"/>
      <c r="LRL30"/>
      <c r="LRM30"/>
      <c r="LRN30"/>
      <c r="LRO30"/>
      <c r="LRP30"/>
      <c r="LRQ30"/>
      <c r="LRR30"/>
      <c r="LRS30"/>
      <c r="LRT30"/>
      <c r="LRU30"/>
      <c r="LRV30"/>
      <c r="LRW30"/>
      <c r="LRX30"/>
      <c r="LRY30"/>
      <c r="LRZ30"/>
      <c r="LSA30"/>
      <c r="LSB30"/>
      <c r="LSC30"/>
      <c r="LSD30"/>
      <c r="LSE30"/>
      <c r="LSF30"/>
      <c r="LSG30"/>
      <c r="LSH30"/>
      <c r="LSI30"/>
      <c r="LSJ30"/>
      <c r="LSK30"/>
      <c r="LSL30"/>
      <c r="LSM30"/>
      <c r="LSN30"/>
      <c r="LSO30"/>
      <c r="LSP30"/>
      <c r="LSQ30"/>
      <c r="LSR30"/>
      <c r="LSS30"/>
      <c r="LST30"/>
      <c r="LSU30"/>
      <c r="LSV30"/>
      <c r="LSW30"/>
      <c r="LSX30"/>
      <c r="LSY30"/>
      <c r="LSZ30"/>
      <c r="LTA30"/>
      <c r="LTB30"/>
      <c r="LTC30"/>
      <c r="LTD30"/>
      <c r="LTE30"/>
      <c r="LTF30"/>
      <c r="LTG30"/>
      <c r="LTH30"/>
      <c r="LTI30"/>
      <c r="LTJ30"/>
      <c r="LTK30"/>
      <c r="LTL30"/>
      <c r="LTM30"/>
      <c r="LTN30"/>
      <c r="LTO30"/>
      <c r="LTP30"/>
      <c r="LTQ30"/>
      <c r="LTR30"/>
      <c r="LTS30"/>
      <c r="LTT30"/>
      <c r="LTU30"/>
      <c r="LTV30"/>
      <c r="LTW30"/>
      <c r="LTX30"/>
      <c r="LTY30"/>
      <c r="LTZ30"/>
      <c r="LUA30"/>
      <c r="LUB30"/>
      <c r="LUC30"/>
      <c r="LUD30"/>
      <c r="LUE30"/>
      <c r="LUF30"/>
      <c r="LUG30"/>
      <c r="LUH30"/>
      <c r="LUI30"/>
      <c r="LUJ30"/>
      <c r="LUK30"/>
      <c r="LUL30"/>
      <c r="LUM30"/>
      <c r="LUN30"/>
      <c r="LUO30"/>
      <c r="LUP30"/>
      <c r="LUQ30"/>
      <c r="LUR30"/>
      <c r="LUS30"/>
      <c r="LUT30"/>
      <c r="LUU30"/>
      <c r="LUV30"/>
      <c r="LUW30"/>
      <c r="LUX30"/>
      <c r="LUY30"/>
      <c r="LUZ30"/>
      <c r="LVA30"/>
      <c r="LVB30"/>
      <c r="LVC30"/>
      <c r="LVD30"/>
      <c r="LVE30"/>
      <c r="LVF30"/>
      <c r="LVG30"/>
      <c r="LVH30"/>
      <c r="LVI30"/>
      <c r="LVJ30"/>
      <c r="LVK30"/>
      <c r="LVL30"/>
      <c r="LVM30"/>
      <c r="LVN30"/>
      <c r="LVO30"/>
      <c r="LVP30"/>
      <c r="LVQ30"/>
      <c r="LVR30"/>
      <c r="LVS30"/>
      <c r="LVT30"/>
      <c r="LVU30"/>
      <c r="LVV30"/>
      <c r="LVW30"/>
      <c r="LVX30"/>
      <c r="LVY30"/>
      <c r="LVZ30"/>
      <c r="LWA30"/>
      <c r="LWB30"/>
      <c r="LWC30"/>
      <c r="LWD30"/>
      <c r="LWE30"/>
      <c r="LWF30"/>
      <c r="LWG30"/>
      <c r="LWH30"/>
      <c r="LWI30"/>
      <c r="LWJ30"/>
      <c r="LWK30"/>
      <c r="LWL30"/>
      <c r="LWM30"/>
      <c r="LWN30"/>
      <c r="LWO30"/>
      <c r="LWP30"/>
      <c r="LWQ30"/>
      <c r="LWR30"/>
      <c r="LWS30"/>
      <c r="LWT30"/>
      <c r="LWU30"/>
      <c r="LWV30"/>
      <c r="LWW30"/>
      <c r="LWX30"/>
      <c r="LWY30"/>
      <c r="LWZ30"/>
      <c r="LXA30"/>
      <c r="LXB30"/>
      <c r="LXC30"/>
      <c r="LXD30"/>
      <c r="LXE30"/>
      <c r="LXF30"/>
      <c r="LXG30"/>
      <c r="LXH30"/>
      <c r="LXI30"/>
      <c r="LXJ30"/>
      <c r="LXK30"/>
      <c r="LXL30"/>
      <c r="LXM30"/>
      <c r="LXN30"/>
      <c r="LXO30"/>
      <c r="LXP30"/>
      <c r="LXQ30"/>
      <c r="LXR30"/>
      <c r="LXS30"/>
      <c r="LXT30"/>
      <c r="LXU30"/>
      <c r="LXV30"/>
      <c r="LXW30"/>
      <c r="LXX30"/>
      <c r="LXY30"/>
      <c r="LXZ30"/>
      <c r="LYA30"/>
      <c r="LYB30"/>
      <c r="LYC30"/>
      <c r="LYD30"/>
      <c r="LYE30"/>
      <c r="LYF30"/>
      <c r="LYG30"/>
      <c r="LYH30"/>
      <c r="LYI30"/>
      <c r="LYJ30"/>
      <c r="LYK30"/>
      <c r="LYL30"/>
      <c r="LYM30"/>
      <c r="LYN30"/>
      <c r="LYO30"/>
      <c r="LYP30"/>
      <c r="LYQ30"/>
      <c r="LYR30"/>
      <c r="LYS30"/>
      <c r="LYT30"/>
      <c r="LYU30"/>
      <c r="LYV30"/>
      <c r="LYW30"/>
      <c r="LYX30"/>
      <c r="LYY30"/>
      <c r="LYZ30"/>
      <c r="LZA30"/>
      <c r="LZB30"/>
      <c r="LZC30"/>
      <c r="LZD30"/>
      <c r="LZE30"/>
      <c r="LZF30"/>
      <c r="LZG30"/>
      <c r="LZH30"/>
      <c r="LZI30"/>
      <c r="LZJ30"/>
      <c r="LZK30"/>
      <c r="LZL30"/>
      <c r="LZM30"/>
      <c r="LZN30"/>
      <c r="LZO30"/>
      <c r="LZP30"/>
      <c r="LZQ30"/>
      <c r="LZR30"/>
      <c r="LZS30"/>
      <c r="LZT30"/>
      <c r="LZU30"/>
      <c r="LZV30"/>
      <c r="LZW30"/>
      <c r="LZX30"/>
      <c r="LZY30"/>
      <c r="LZZ30"/>
      <c r="MAA30"/>
      <c r="MAB30"/>
      <c r="MAC30"/>
      <c r="MAD30"/>
      <c r="MAE30"/>
      <c r="MAF30"/>
      <c r="MAG30"/>
      <c r="MAH30"/>
      <c r="MAI30"/>
      <c r="MAJ30"/>
      <c r="MAK30"/>
      <c r="MAL30"/>
      <c r="MAM30"/>
      <c r="MAN30"/>
      <c r="MAO30"/>
      <c r="MAP30"/>
      <c r="MAQ30"/>
      <c r="MAR30"/>
      <c r="MAS30"/>
      <c r="MAT30"/>
      <c r="MAU30"/>
      <c r="MAV30"/>
      <c r="MAW30"/>
      <c r="MAX30"/>
      <c r="MAY30"/>
      <c r="MAZ30"/>
      <c r="MBA30"/>
      <c r="MBB30"/>
      <c r="MBC30"/>
      <c r="MBD30"/>
      <c r="MBE30"/>
      <c r="MBF30"/>
      <c r="MBG30"/>
      <c r="MBH30"/>
      <c r="MBI30"/>
      <c r="MBJ30"/>
      <c r="MBK30"/>
      <c r="MBL30"/>
      <c r="MBM30"/>
      <c r="MBN30"/>
      <c r="MBO30"/>
      <c r="MBP30"/>
      <c r="MBQ30"/>
      <c r="MBR30"/>
      <c r="MBS30"/>
      <c r="MBT30"/>
      <c r="MBU30"/>
      <c r="MBV30"/>
      <c r="MBW30"/>
      <c r="MBX30"/>
      <c r="MBY30"/>
      <c r="MBZ30"/>
      <c r="MCA30"/>
      <c r="MCB30"/>
      <c r="MCC30"/>
      <c r="MCD30"/>
      <c r="MCE30"/>
      <c r="MCF30"/>
      <c r="MCG30"/>
      <c r="MCH30"/>
      <c r="MCI30"/>
      <c r="MCJ30"/>
      <c r="MCK30"/>
      <c r="MCL30"/>
      <c r="MCM30"/>
      <c r="MCN30"/>
      <c r="MCO30"/>
      <c r="MCP30"/>
      <c r="MCQ30"/>
      <c r="MCR30"/>
      <c r="MCS30"/>
      <c r="MCT30"/>
      <c r="MCU30"/>
      <c r="MCV30"/>
      <c r="MCW30"/>
      <c r="MCX30"/>
      <c r="MCY30"/>
      <c r="MCZ30"/>
      <c r="MDA30"/>
      <c r="MDB30"/>
      <c r="MDC30"/>
      <c r="MDD30"/>
      <c r="MDE30"/>
      <c r="MDF30"/>
      <c r="MDG30"/>
      <c r="MDH30"/>
      <c r="MDI30"/>
      <c r="MDJ30"/>
      <c r="MDK30"/>
      <c r="MDL30"/>
      <c r="MDM30"/>
      <c r="MDN30"/>
      <c r="MDO30"/>
      <c r="MDP30"/>
      <c r="MDQ30"/>
      <c r="MDR30"/>
      <c r="MDS30"/>
      <c r="MDT30"/>
      <c r="MDU30"/>
      <c r="MDV30"/>
      <c r="MDW30"/>
      <c r="MDX30"/>
      <c r="MDY30"/>
      <c r="MDZ30"/>
      <c r="MEA30"/>
      <c r="MEB30"/>
      <c r="MEC30"/>
      <c r="MED30"/>
      <c r="MEE30"/>
      <c r="MEF30"/>
      <c r="MEG30"/>
      <c r="MEH30"/>
      <c r="MEI30"/>
      <c r="MEJ30"/>
      <c r="MEK30"/>
      <c r="MEL30"/>
      <c r="MEM30"/>
      <c r="MEN30"/>
      <c r="MEO30"/>
      <c r="MEP30"/>
      <c r="MEQ30"/>
      <c r="MER30"/>
      <c r="MES30"/>
      <c r="MET30"/>
      <c r="MEU30"/>
      <c r="MEV30"/>
      <c r="MEW30"/>
      <c r="MEX30"/>
      <c r="MEY30"/>
      <c r="MEZ30"/>
      <c r="MFA30"/>
      <c r="MFB30"/>
      <c r="MFC30"/>
      <c r="MFD30"/>
      <c r="MFE30"/>
      <c r="MFF30"/>
      <c r="MFG30"/>
      <c r="MFH30"/>
      <c r="MFI30"/>
      <c r="MFJ30"/>
      <c r="MFK30"/>
      <c r="MFL30"/>
      <c r="MFM30"/>
      <c r="MFN30"/>
      <c r="MFO30"/>
      <c r="MFP30"/>
      <c r="MFQ30"/>
      <c r="MFR30"/>
      <c r="MFS30"/>
      <c r="MFT30"/>
      <c r="MFU30"/>
      <c r="MFV30"/>
      <c r="MFW30"/>
      <c r="MFX30"/>
      <c r="MFY30"/>
      <c r="MFZ30"/>
      <c r="MGA30"/>
      <c r="MGB30"/>
      <c r="MGC30"/>
      <c r="MGD30"/>
      <c r="MGE30"/>
      <c r="MGF30"/>
      <c r="MGG30"/>
      <c r="MGH30"/>
      <c r="MGI30"/>
      <c r="MGJ30"/>
      <c r="MGK30"/>
      <c r="MGL30"/>
      <c r="MGM30"/>
      <c r="MGN30"/>
      <c r="MGO30"/>
      <c r="MGP30"/>
      <c r="MGQ30"/>
      <c r="MGR30"/>
      <c r="MGS30"/>
      <c r="MGT30"/>
      <c r="MGU30"/>
      <c r="MGV30"/>
      <c r="MGW30"/>
      <c r="MGX30"/>
      <c r="MGY30"/>
      <c r="MGZ30"/>
      <c r="MHA30"/>
      <c r="MHB30"/>
      <c r="MHC30"/>
      <c r="MHD30"/>
      <c r="MHE30"/>
      <c r="MHF30"/>
      <c r="MHG30"/>
      <c r="MHH30"/>
      <c r="MHI30"/>
      <c r="MHJ30"/>
      <c r="MHK30"/>
      <c r="MHL30"/>
      <c r="MHM30"/>
      <c r="MHN30"/>
      <c r="MHO30"/>
      <c r="MHP30"/>
      <c r="MHQ30"/>
      <c r="MHR30"/>
      <c r="MHS30"/>
      <c r="MHT30"/>
      <c r="MHU30"/>
      <c r="MHV30"/>
      <c r="MHW30"/>
      <c r="MHX30"/>
      <c r="MHY30"/>
      <c r="MHZ30"/>
      <c r="MIA30"/>
      <c r="MIB30"/>
      <c r="MIC30"/>
      <c r="MID30"/>
      <c r="MIE30"/>
      <c r="MIF30"/>
      <c r="MIG30"/>
      <c r="MIH30"/>
      <c r="MII30"/>
      <c r="MIJ30"/>
      <c r="MIK30"/>
      <c r="MIL30"/>
      <c r="MIM30"/>
      <c r="MIN30"/>
      <c r="MIO30"/>
      <c r="MIP30"/>
      <c r="MIQ30"/>
      <c r="MIR30"/>
      <c r="MIS30"/>
      <c r="MIT30"/>
      <c r="MIU30"/>
      <c r="MIV30"/>
      <c r="MIW30"/>
      <c r="MIX30"/>
      <c r="MIY30"/>
      <c r="MIZ30"/>
      <c r="MJA30"/>
      <c r="MJB30"/>
      <c r="MJC30"/>
      <c r="MJD30"/>
      <c r="MJE30"/>
      <c r="MJF30"/>
      <c r="MJG30"/>
      <c r="MJH30"/>
      <c r="MJI30"/>
      <c r="MJJ30"/>
      <c r="MJK30"/>
      <c r="MJL30"/>
      <c r="MJM30"/>
      <c r="MJN30"/>
      <c r="MJO30"/>
      <c r="MJP30"/>
      <c r="MJQ30"/>
      <c r="MJR30"/>
      <c r="MJS30"/>
      <c r="MJT30"/>
      <c r="MJU30"/>
      <c r="MJV30"/>
      <c r="MJW30"/>
      <c r="MJX30"/>
      <c r="MJY30"/>
      <c r="MJZ30"/>
      <c r="MKA30"/>
      <c r="MKB30"/>
      <c r="MKC30"/>
      <c r="MKD30"/>
      <c r="MKE30"/>
      <c r="MKF30"/>
      <c r="MKG30"/>
      <c r="MKH30"/>
      <c r="MKI30"/>
      <c r="MKJ30"/>
      <c r="MKK30"/>
      <c r="MKL30"/>
      <c r="MKM30"/>
      <c r="MKN30"/>
      <c r="MKO30"/>
      <c r="MKP30"/>
      <c r="MKQ30"/>
      <c r="MKR30"/>
      <c r="MKS30"/>
      <c r="MKT30"/>
      <c r="MKU30"/>
      <c r="MKV30"/>
      <c r="MKW30"/>
      <c r="MKX30"/>
      <c r="MKY30"/>
      <c r="MKZ30"/>
      <c r="MLA30"/>
      <c r="MLB30"/>
      <c r="MLC30"/>
      <c r="MLD30"/>
      <c r="MLE30"/>
      <c r="MLF30"/>
      <c r="MLG30"/>
      <c r="MLH30"/>
      <c r="MLI30"/>
      <c r="MLJ30"/>
      <c r="MLK30"/>
      <c r="MLL30"/>
      <c r="MLM30"/>
      <c r="MLN30"/>
      <c r="MLO30"/>
      <c r="MLP30"/>
      <c r="MLQ30"/>
      <c r="MLR30"/>
      <c r="MLS30"/>
      <c r="MLT30"/>
      <c r="MLU30"/>
      <c r="MLV30"/>
      <c r="MLW30"/>
      <c r="MLX30"/>
      <c r="MLY30"/>
      <c r="MLZ30"/>
      <c r="MMA30"/>
      <c r="MMB30"/>
      <c r="MMC30"/>
      <c r="MMD30"/>
      <c r="MME30"/>
      <c r="MMF30"/>
      <c r="MMG30"/>
      <c r="MMH30"/>
      <c r="MMI30"/>
      <c r="MMJ30"/>
      <c r="MMK30"/>
      <c r="MML30"/>
      <c r="MMM30"/>
      <c r="MMN30"/>
      <c r="MMO30"/>
      <c r="MMP30"/>
      <c r="MMQ30"/>
      <c r="MMR30"/>
      <c r="MMS30"/>
      <c r="MMT30"/>
      <c r="MMU30"/>
      <c r="MMV30"/>
      <c r="MMW30"/>
      <c r="MMX30"/>
      <c r="MMY30"/>
      <c r="MMZ30"/>
      <c r="MNA30"/>
      <c r="MNB30"/>
      <c r="MNC30"/>
      <c r="MND30"/>
      <c r="MNE30"/>
      <c r="MNF30"/>
      <c r="MNG30"/>
      <c r="MNH30"/>
      <c r="MNI30"/>
      <c r="MNJ30"/>
      <c r="MNK30"/>
      <c r="MNL30"/>
      <c r="MNM30"/>
      <c r="MNN30"/>
      <c r="MNO30"/>
      <c r="MNP30"/>
      <c r="MNQ30"/>
      <c r="MNR30"/>
      <c r="MNS30"/>
      <c r="MNT30"/>
      <c r="MNU30"/>
      <c r="MNV30"/>
      <c r="MNW30"/>
      <c r="MNX30"/>
      <c r="MNY30"/>
      <c r="MNZ30"/>
      <c r="MOA30"/>
      <c r="MOB30"/>
      <c r="MOC30"/>
      <c r="MOD30"/>
      <c r="MOE30"/>
      <c r="MOF30"/>
      <c r="MOG30"/>
      <c r="MOH30"/>
      <c r="MOI30"/>
      <c r="MOJ30"/>
      <c r="MOK30"/>
      <c r="MOL30"/>
      <c r="MOM30"/>
      <c r="MON30"/>
      <c r="MOO30"/>
      <c r="MOP30"/>
      <c r="MOQ30"/>
      <c r="MOR30"/>
      <c r="MOS30"/>
      <c r="MOT30"/>
      <c r="MOU30"/>
      <c r="MOV30"/>
      <c r="MOW30"/>
      <c r="MOX30"/>
      <c r="MOY30"/>
      <c r="MOZ30"/>
      <c r="MPA30"/>
      <c r="MPB30"/>
      <c r="MPC30"/>
      <c r="MPD30"/>
      <c r="MPE30"/>
      <c r="MPF30"/>
      <c r="MPG30"/>
      <c r="MPH30"/>
      <c r="MPI30"/>
      <c r="MPJ30"/>
      <c r="MPK30"/>
      <c r="MPL30"/>
      <c r="MPM30"/>
      <c r="MPN30"/>
      <c r="MPO30"/>
      <c r="MPP30"/>
      <c r="MPQ30"/>
      <c r="MPR30"/>
      <c r="MPS30"/>
      <c r="MPT30"/>
      <c r="MPU30"/>
      <c r="MPV30"/>
      <c r="MPW30"/>
      <c r="MPX30"/>
      <c r="MPY30"/>
      <c r="MPZ30"/>
      <c r="MQA30"/>
      <c r="MQB30"/>
      <c r="MQC30"/>
      <c r="MQD30"/>
      <c r="MQE30"/>
      <c r="MQF30"/>
      <c r="MQG30"/>
      <c r="MQH30"/>
      <c r="MQI30"/>
      <c r="MQJ30"/>
      <c r="MQK30"/>
      <c r="MQL30"/>
      <c r="MQM30"/>
      <c r="MQN30"/>
      <c r="MQO30"/>
      <c r="MQP30"/>
      <c r="MQQ30"/>
      <c r="MQR30"/>
      <c r="MQS30"/>
      <c r="MQT30"/>
      <c r="MQU30"/>
      <c r="MQV30"/>
      <c r="MQW30"/>
      <c r="MQX30"/>
      <c r="MQY30"/>
      <c r="MQZ30"/>
      <c r="MRA30"/>
      <c r="MRB30"/>
      <c r="MRC30"/>
      <c r="MRD30"/>
      <c r="MRE30"/>
      <c r="MRF30"/>
      <c r="MRG30"/>
      <c r="MRH30"/>
      <c r="MRI30"/>
      <c r="MRJ30"/>
      <c r="MRK30"/>
      <c r="MRL30"/>
      <c r="MRM30"/>
      <c r="MRN30"/>
      <c r="MRO30"/>
      <c r="MRP30"/>
      <c r="MRQ30"/>
      <c r="MRR30"/>
      <c r="MRS30"/>
      <c r="MRT30"/>
      <c r="MRU30"/>
      <c r="MRV30"/>
      <c r="MRW30"/>
      <c r="MRX30"/>
      <c r="MRY30"/>
      <c r="MRZ30"/>
      <c r="MSA30"/>
      <c r="MSB30"/>
      <c r="MSC30"/>
      <c r="MSD30"/>
      <c r="MSE30"/>
      <c r="MSF30"/>
      <c r="MSG30"/>
      <c r="MSH30"/>
      <c r="MSI30"/>
      <c r="MSJ30"/>
      <c r="MSK30"/>
      <c r="MSL30"/>
      <c r="MSM30"/>
      <c r="MSN30"/>
      <c r="MSO30"/>
      <c r="MSP30"/>
      <c r="MSQ30"/>
      <c r="MSR30"/>
      <c r="MSS30"/>
      <c r="MST30"/>
      <c r="MSU30"/>
      <c r="MSV30"/>
      <c r="MSW30"/>
      <c r="MSX30"/>
      <c r="MSY30"/>
      <c r="MSZ30"/>
      <c r="MTA30"/>
      <c r="MTB30"/>
      <c r="MTC30"/>
      <c r="MTD30"/>
      <c r="MTE30"/>
      <c r="MTF30"/>
      <c r="MTG30"/>
      <c r="MTH30"/>
      <c r="MTI30"/>
      <c r="MTJ30"/>
      <c r="MTK30"/>
      <c r="MTL30"/>
      <c r="MTM30"/>
      <c r="MTN30"/>
      <c r="MTO30"/>
      <c r="MTP30"/>
      <c r="MTQ30"/>
      <c r="MTR30"/>
      <c r="MTS30"/>
      <c r="MTT30"/>
      <c r="MTU30"/>
      <c r="MTV30"/>
      <c r="MTW30"/>
      <c r="MTX30"/>
      <c r="MTY30"/>
      <c r="MTZ30"/>
      <c r="MUA30"/>
      <c r="MUB30"/>
      <c r="MUC30"/>
      <c r="MUD30"/>
      <c r="MUE30"/>
      <c r="MUF30"/>
      <c r="MUG30"/>
      <c r="MUH30"/>
      <c r="MUI30"/>
      <c r="MUJ30"/>
      <c r="MUK30"/>
      <c r="MUL30"/>
      <c r="MUM30"/>
      <c r="MUN30"/>
      <c r="MUO30"/>
      <c r="MUP30"/>
      <c r="MUQ30"/>
      <c r="MUR30"/>
      <c r="MUS30"/>
      <c r="MUT30"/>
      <c r="MUU30"/>
      <c r="MUV30"/>
      <c r="MUW30"/>
      <c r="MUX30"/>
      <c r="MUY30"/>
      <c r="MUZ30"/>
      <c r="MVA30"/>
      <c r="MVB30"/>
      <c r="MVC30"/>
      <c r="MVD30"/>
      <c r="MVE30"/>
      <c r="MVF30"/>
      <c r="MVG30"/>
      <c r="MVH30"/>
      <c r="MVI30"/>
      <c r="MVJ30"/>
      <c r="MVK30"/>
      <c r="MVL30"/>
      <c r="MVM30"/>
      <c r="MVN30"/>
      <c r="MVO30"/>
      <c r="MVP30"/>
      <c r="MVQ30"/>
      <c r="MVR30"/>
      <c r="MVS30"/>
      <c r="MVT30"/>
      <c r="MVU30"/>
      <c r="MVV30"/>
      <c r="MVW30"/>
      <c r="MVX30"/>
      <c r="MVY30"/>
      <c r="MVZ30"/>
      <c r="MWA30"/>
      <c r="MWB30"/>
      <c r="MWC30"/>
      <c r="MWD30"/>
      <c r="MWE30"/>
      <c r="MWF30"/>
      <c r="MWG30"/>
      <c r="MWH30"/>
      <c r="MWI30"/>
      <c r="MWJ30"/>
      <c r="MWK30"/>
      <c r="MWL30"/>
      <c r="MWM30"/>
      <c r="MWN30"/>
      <c r="MWO30"/>
      <c r="MWP30"/>
      <c r="MWQ30"/>
      <c r="MWR30"/>
      <c r="MWS30"/>
      <c r="MWT30"/>
      <c r="MWU30"/>
      <c r="MWV30"/>
      <c r="MWW30"/>
      <c r="MWX30"/>
      <c r="MWY30"/>
      <c r="MWZ30"/>
      <c r="MXA30"/>
      <c r="MXB30"/>
      <c r="MXC30"/>
      <c r="MXD30"/>
      <c r="MXE30"/>
      <c r="MXF30"/>
      <c r="MXG30"/>
      <c r="MXH30"/>
      <c r="MXI30"/>
      <c r="MXJ30"/>
      <c r="MXK30"/>
      <c r="MXL30"/>
      <c r="MXM30"/>
      <c r="MXN30"/>
      <c r="MXO30"/>
      <c r="MXP30"/>
      <c r="MXQ30"/>
      <c r="MXR30"/>
      <c r="MXS30"/>
      <c r="MXT30"/>
      <c r="MXU30"/>
      <c r="MXV30"/>
      <c r="MXW30"/>
      <c r="MXX30"/>
      <c r="MXY30"/>
      <c r="MXZ30"/>
      <c r="MYA30"/>
      <c r="MYB30"/>
      <c r="MYC30"/>
      <c r="MYD30"/>
      <c r="MYE30"/>
      <c r="MYF30"/>
      <c r="MYG30"/>
      <c r="MYH30"/>
      <c r="MYI30"/>
      <c r="MYJ30"/>
      <c r="MYK30"/>
      <c r="MYL30"/>
      <c r="MYM30"/>
      <c r="MYN30"/>
      <c r="MYO30"/>
      <c r="MYP30"/>
      <c r="MYQ30"/>
      <c r="MYR30"/>
      <c r="MYS30"/>
      <c r="MYT30"/>
      <c r="MYU30"/>
      <c r="MYV30"/>
      <c r="MYW30"/>
      <c r="MYX30"/>
      <c r="MYY30"/>
      <c r="MYZ30"/>
      <c r="MZA30"/>
      <c r="MZB30"/>
      <c r="MZC30"/>
      <c r="MZD30"/>
      <c r="MZE30"/>
      <c r="MZF30"/>
      <c r="MZG30"/>
      <c r="MZH30"/>
      <c r="MZI30"/>
      <c r="MZJ30"/>
      <c r="MZK30"/>
      <c r="MZL30"/>
      <c r="MZM30"/>
      <c r="MZN30"/>
      <c r="MZO30"/>
      <c r="MZP30"/>
      <c r="MZQ30"/>
      <c r="MZR30"/>
      <c r="MZS30"/>
      <c r="MZT30"/>
      <c r="MZU30"/>
      <c r="MZV30"/>
      <c r="MZW30"/>
      <c r="MZX30"/>
      <c r="MZY30"/>
      <c r="MZZ30"/>
      <c r="NAA30"/>
      <c r="NAB30"/>
      <c r="NAC30"/>
      <c r="NAD30"/>
      <c r="NAE30"/>
      <c r="NAF30"/>
      <c r="NAG30"/>
      <c r="NAH30"/>
      <c r="NAI30"/>
      <c r="NAJ30"/>
      <c r="NAK30"/>
      <c r="NAL30"/>
      <c r="NAM30"/>
      <c r="NAN30"/>
      <c r="NAO30"/>
      <c r="NAP30"/>
      <c r="NAQ30"/>
      <c r="NAR30"/>
      <c r="NAS30"/>
      <c r="NAT30"/>
      <c r="NAU30"/>
      <c r="NAV30"/>
      <c r="NAW30"/>
      <c r="NAX30"/>
      <c r="NAY30"/>
      <c r="NAZ30"/>
      <c r="NBA30"/>
      <c r="NBB30"/>
      <c r="NBC30"/>
      <c r="NBD30"/>
      <c r="NBE30"/>
      <c r="NBF30"/>
      <c r="NBG30"/>
      <c r="NBH30"/>
      <c r="NBI30"/>
      <c r="NBJ30"/>
      <c r="NBK30"/>
      <c r="NBL30"/>
      <c r="NBM30"/>
      <c r="NBN30"/>
      <c r="NBO30"/>
      <c r="NBP30"/>
      <c r="NBQ30"/>
      <c r="NBR30"/>
      <c r="NBS30"/>
      <c r="NBT30"/>
      <c r="NBU30"/>
      <c r="NBV30"/>
      <c r="NBW30"/>
      <c r="NBX30"/>
      <c r="NBY30"/>
      <c r="NBZ30"/>
      <c r="NCA30"/>
      <c r="NCB30"/>
      <c r="NCC30"/>
      <c r="NCD30"/>
      <c r="NCE30"/>
      <c r="NCF30"/>
      <c r="NCG30"/>
      <c r="NCH30"/>
      <c r="NCI30"/>
      <c r="NCJ30"/>
      <c r="NCK30"/>
      <c r="NCL30"/>
      <c r="NCM30"/>
      <c r="NCN30"/>
      <c r="NCO30"/>
      <c r="NCP30"/>
      <c r="NCQ30"/>
      <c r="NCR30"/>
      <c r="NCS30"/>
      <c r="NCT30"/>
      <c r="NCU30"/>
      <c r="NCV30"/>
      <c r="NCW30"/>
      <c r="NCX30"/>
      <c r="NCY30"/>
      <c r="NCZ30"/>
      <c r="NDA30"/>
      <c r="NDB30"/>
      <c r="NDC30"/>
      <c r="NDD30"/>
      <c r="NDE30"/>
      <c r="NDF30"/>
      <c r="NDG30"/>
      <c r="NDH30"/>
      <c r="NDI30"/>
      <c r="NDJ30"/>
      <c r="NDK30"/>
      <c r="NDL30"/>
      <c r="NDM30"/>
      <c r="NDN30"/>
      <c r="NDO30"/>
      <c r="NDP30"/>
      <c r="NDQ30"/>
      <c r="NDR30"/>
      <c r="NDS30"/>
      <c r="NDT30"/>
      <c r="NDU30"/>
      <c r="NDV30"/>
      <c r="NDW30"/>
      <c r="NDX30"/>
      <c r="NDY30"/>
      <c r="NDZ30"/>
      <c r="NEA30"/>
      <c r="NEB30"/>
      <c r="NEC30"/>
      <c r="NED30"/>
      <c r="NEE30"/>
      <c r="NEF30"/>
      <c r="NEG30"/>
      <c r="NEH30"/>
      <c r="NEI30"/>
      <c r="NEJ30"/>
      <c r="NEK30"/>
      <c r="NEL30"/>
      <c r="NEM30"/>
      <c r="NEN30"/>
      <c r="NEO30"/>
      <c r="NEP30"/>
      <c r="NEQ30"/>
      <c r="NER30"/>
      <c r="NES30"/>
      <c r="NET30"/>
      <c r="NEU30"/>
      <c r="NEV30"/>
      <c r="NEW30"/>
      <c r="NEX30"/>
      <c r="NEY30"/>
      <c r="NEZ30"/>
      <c r="NFA30"/>
      <c r="NFB30"/>
      <c r="NFC30"/>
      <c r="NFD30"/>
      <c r="NFE30"/>
      <c r="NFF30"/>
      <c r="NFG30"/>
      <c r="NFH30"/>
      <c r="NFI30"/>
      <c r="NFJ30"/>
      <c r="NFK30"/>
      <c r="NFL30"/>
      <c r="NFM30"/>
      <c r="NFN30"/>
      <c r="NFO30"/>
      <c r="NFP30"/>
      <c r="NFQ30"/>
      <c r="NFR30"/>
      <c r="NFS30"/>
      <c r="NFT30"/>
      <c r="NFU30"/>
      <c r="NFV30"/>
      <c r="NFW30"/>
      <c r="NFX30"/>
      <c r="NFY30"/>
      <c r="NFZ30"/>
      <c r="NGA30"/>
      <c r="NGB30"/>
      <c r="NGC30"/>
      <c r="NGD30"/>
      <c r="NGE30"/>
      <c r="NGF30"/>
      <c r="NGG30"/>
      <c r="NGH30"/>
      <c r="NGI30"/>
      <c r="NGJ30"/>
      <c r="NGK30"/>
      <c r="NGL30"/>
      <c r="NGM30"/>
      <c r="NGN30"/>
      <c r="NGO30"/>
      <c r="NGP30"/>
      <c r="NGQ30"/>
      <c r="NGR30"/>
      <c r="NGS30"/>
      <c r="NGT30"/>
      <c r="NGU30"/>
      <c r="NGV30"/>
      <c r="NGW30"/>
      <c r="NGX30"/>
      <c r="NGY30"/>
      <c r="NGZ30"/>
      <c r="NHA30"/>
      <c r="NHB30"/>
      <c r="NHC30"/>
      <c r="NHD30"/>
      <c r="NHE30"/>
      <c r="NHF30"/>
      <c r="NHG30"/>
      <c r="NHH30"/>
      <c r="NHI30"/>
      <c r="NHJ30"/>
      <c r="NHK30"/>
      <c r="NHL30"/>
      <c r="NHM30"/>
      <c r="NHN30"/>
      <c r="NHO30"/>
      <c r="NHP30"/>
      <c r="NHQ30"/>
      <c r="NHR30"/>
      <c r="NHS30"/>
      <c r="NHT30"/>
      <c r="NHU30"/>
      <c r="NHV30"/>
      <c r="NHW30"/>
      <c r="NHX30"/>
      <c r="NHY30"/>
      <c r="NHZ30"/>
      <c r="NIA30"/>
      <c r="NIB30"/>
      <c r="NIC30"/>
      <c r="NID30"/>
      <c r="NIE30"/>
      <c r="NIF30"/>
      <c r="NIG30"/>
      <c r="NIH30"/>
      <c r="NII30"/>
      <c r="NIJ30"/>
      <c r="NIK30"/>
      <c r="NIL30"/>
      <c r="NIM30"/>
      <c r="NIN30"/>
      <c r="NIO30"/>
      <c r="NIP30"/>
      <c r="NIQ30"/>
      <c r="NIR30"/>
      <c r="NIS30"/>
      <c r="NIT30"/>
      <c r="NIU30"/>
      <c r="NIV30"/>
      <c r="NIW30"/>
      <c r="NIX30"/>
      <c r="NIY30"/>
      <c r="NIZ30"/>
      <c r="NJA30"/>
      <c r="NJB30"/>
      <c r="NJC30"/>
      <c r="NJD30"/>
      <c r="NJE30"/>
      <c r="NJF30"/>
      <c r="NJG30"/>
      <c r="NJH30"/>
      <c r="NJI30"/>
      <c r="NJJ30"/>
      <c r="NJK30"/>
      <c r="NJL30"/>
      <c r="NJM30"/>
      <c r="NJN30"/>
      <c r="NJO30"/>
      <c r="NJP30"/>
      <c r="NJQ30"/>
      <c r="NJR30"/>
      <c r="NJS30"/>
      <c r="NJT30"/>
      <c r="NJU30"/>
      <c r="NJV30"/>
      <c r="NJW30"/>
      <c r="NJX30"/>
      <c r="NJY30"/>
      <c r="NJZ30"/>
      <c r="NKA30"/>
      <c r="NKB30"/>
      <c r="NKC30"/>
      <c r="NKD30"/>
      <c r="NKE30"/>
      <c r="NKF30"/>
      <c r="NKG30"/>
      <c r="NKH30"/>
      <c r="NKI30"/>
      <c r="NKJ30"/>
      <c r="NKK30"/>
      <c r="NKL30"/>
      <c r="NKM30"/>
      <c r="NKN30"/>
      <c r="NKO30"/>
      <c r="NKP30"/>
      <c r="NKQ30"/>
      <c r="NKR30"/>
      <c r="NKS30"/>
      <c r="NKT30"/>
      <c r="NKU30"/>
      <c r="NKV30"/>
      <c r="NKW30"/>
      <c r="NKX30"/>
      <c r="NKY30"/>
      <c r="NKZ30"/>
      <c r="NLA30"/>
      <c r="NLB30"/>
      <c r="NLC30"/>
      <c r="NLD30"/>
      <c r="NLE30"/>
      <c r="NLF30"/>
      <c r="NLG30"/>
      <c r="NLH30"/>
      <c r="NLI30"/>
      <c r="NLJ30"/>
      <c r="NLK30"/>
      <c r="NLL30"/>
      <c r="NLM30"/>
      <c r="NLN30"/>
      <c r="NLO30"/>
      <c r="NLP30"/>
      <c r="NLQ30"/>
      <c r="NLR30"/>
      <c r="NLS30"/>
      <c r="NLT30"/>
      <c r="NLU30"/>
      <c r="NLV30"/>
      <c r="NLW30"/>
      <c r="NLX30"/>
      <c r="NLY30"/>
      <c r="NLZ30"/>
      <c r="NMA30"/>
      <c r="NMB30"/>
      <c r="NMC30"/>
      <c r="NMD30"/>
      <c r="NME30"/>
      <c r="NMF30"/>
      <c r="NMG30"/>
      <c r="NMH30"/>
      <c r="NMI30"/>
      <c r="NMJ30"/>
      <c r="NMK30"/>
      <c r="NML30"/>
      <c r="NMM30"/>
      <c r="NMN30"/>
      <c r="NMO30"/>
      <c r="NMP30"/>
      <c r="NMQ30"/>
      <c r="NMR30"/>
      <c r="NMS30"/>
      <c r="NMT30"/>
      <c r="NMU30"/>
      <c r="NMV30"/>
      <c r="NMW30"/>
      <c r="NMX30"/>
      <c r="NMY30"/>
      <c r="NMZ30"/>
      <c r="NNA30"/>
      <c r="NNB30"/>
      <c r="NNC30"/>
      <c r="NND30"/>
      <c r="NNE30"/>
      <c r="NNF30"/>
      <c r="NNG30"/>
      <c r="NNH30"/>
      <c r="NNI30"/>
      <c r="NNJ30"/>
      <c r="NNK30"/>
      <c r="NNL30"/>
      <c r="NNM30"/>
      <c r="NNN30"/>
      <c r="NNO30"/>
      <c r="NNP30"/>
      <c r="NNQ30"/>
      <c r="NNR30"/>
      <c r="NNS30"/>
      <c r="NNT30"/>
      <c r="NNU30"/>
      <c r="NNV30"/>
      <c r="NNW30"/>
      <c r="NNX30"/>
      <c r="NNY30"/>
      <c r="NNZ30"/>
      <c r="NOA30"/>
      <c r="NOB30"/>
      <c r="NOC30"/>
      <c r="NOD30"/>
      <c r="NOE30"/>
      <c r="NOF30"/>
      <c r="NOG30"/>
      <c r="NOH30"/>
      <c r="NOI30"/>
      <c r="NOJ30"/>
      <c r="NOK30"/>
      <c r="NOL30"/>
      <c r="NOM30"/>
      <c r="NON30"/>
      <c r="NOO30"/>
      <c r="NOP30"/>
      <c r="NOQ30"/>
      <c r="NOR30"/>
      <c r="NOS30"/>
      <c r="NOT30"/>
      <c r="NOU30"/>
      <c r="NOV30"/>
      <c r="NOW30"/>
      <c r="NOX30"/>
      <c r="NOY30"/>
      <c r="NOZ30"/>
      <c r="NPA30"/>
      <c r="NPB30"/>
      <c r="NPC30"/>
      <c r="NPD30"/>
      <c r="NPE30"/>
      <c r="NPF30"/>
      <c r="NPG30"/>
      <c r="NPH30"/>
      <c r="NPI30"/>
      <c r="NPJ30"/>
      <c r="NPK30"/>
      <c r="NPL30"/>
      <c r="NPM30"/>
      <c r="NPN30"/>
      <c r="NPO30"/>
      <c r="NPP30"/>
      <c r="NPQ30"/>
      <c r="NPR30"/>
      <c r="NPS30"/>
      <c r="NPT30"/>
      <c r="NPU30"/>
      <c r="NPV30"/>
      <c r="NPW30"/>
      <c r="NPX30"/>
      <c r="NPY30"/>
      <c r="NPZ30"/>
      <c r="NQA30"/>
      <c r="NQB30"/>
      <c r="NQC30"/>
      <c r="NQD30"/>
      <c r="NQE30"/>
      <c r="NQF30"/>
      <c r="NQG30"/>
      <c r="NQH30"/>
      <c r="NQI30"/>
      <c r="NQJ30"/>
      <c r="NQK30"/>
      <c r="NQL30"/>
      <c r="NQM30"/>
      <c r="NQN30"/>
      <c r="NQO30"/>
      <c r="NQP30"/>
      <c r="NQQ30"/>
      <c r="NQR30"/>
      <c r="NQS30"/>
      <c r="NQT30"/>
      <c r="NQU30"/>
      <c r="NQV30"/>
      <c r="NQW30"/>
      <c r="NQX30"/>
      <c r="NQY30"/>
      <c r="NQZ30"/>
      <c r="NRA30"/>
      <c r="NRB30"/>
      <c r="NRC30"/>
      <c r="NRD30"/>
      <c r="NRE30"/>
      <c r="NRF30"/>
      <c r="NRG30"/>
      <c r="NRH30"/>
      <c r="NRI30"/>
      <c r="NRJ30"/>
      <c r="NRK30"/>
      <c r="NRL30"/>
      <c r="NRM30"/>
      <c r="NRN30"/>
      <c r="NRO30"/>
      <c r="NRP30"/>
      <c r="NRQ30"/>
      <c r="NRR30"/>
      <c r="NRS30"/>
      <c r="NRT30"/>
      <c r="NRU30"/>
      <c r="NRV30"/>
      <c r="NRW30"/>
      <c r="NRX30"/>
      <c r="NRY30"/>
      <c r="NRZ30"/>
      <c r="NSA30"/>
      <c r="NSB30"/>
      <c r="NSC30"/>
      <c r="NSD30"/>
      <c r="NSE30"/>
      <c r="NSF30"/>
      <c r="NSG30"/>
      <c r="NSH30"/>
      <c r="NSI30"/>
      <c r="NSJ30"/>
      <c r="NSK30"/>
      <c r="NSL30"/>
      <c r="NSM30"/>
      <c r="NSN30"/>
      <c r="NSO30"/>
      <c r="NSP30"/>
      <c r="NSQ30"/>
      <c r="NSR30"/>
      <c r="NSS30"/>
      <c r="NST30"/>
      <c r="NSU30"/>
      <c r="NSV30"/>
      <c r="NSW30"/>
      <c r="NSX30"/>
      <c r="NSY30"/>
      <c r="NSZ30"/>
      <c r="NTA30"/>
      <c r="NTB30"/>
      <c r="NTC30"/>
      <c r="NTD30"/>
      <c r="NTE30"/>
      <c r="NTF30"/>
      <c r="NTG30"/>
      <c r="NTH30"/>
      <c r="NTI30"/>
      <c r="NTJ30"/>
      <c r="NTK30"/>
      <c r="NTL30"/>
      <c r="NTM30"/>
      <c r="NTN30"/>
      <c r="NTO30"/>
      <c r="NTP30"/>
      <c r="NTQ30"/>
      <c r="NTR30"/>
      <c r="NTS30"/>
      <c r="NTT30"/>
      <c r="NTU30"/>
      <c r="NTV30"/>
      <c r="NTW30"/>
      <c r="NTX30"/>
      <c r="NTY30"/>
      <c r="NTZ30"/>
      <c r="NUA30"/>
      <c r="NUB30"/>
      <c r="NUC30"/>
      <c r="NUD30"/>
      <c r="NUE30"/>
      <c r="NUF30"/>
      <c r="NUG30"/>
      <c r="NUH30"/>
      <c r="NUI30"/>
      <c r="NUJ30"/>
      <c r="NUK30"/>
      <c r="NUL30"/>
      <c r="NUM30"/>
      <c r="NUN30"/>
      <c r="NUO30"/>
      <c r="NUP30"/>
      <c r="NUQ30"/>
      <c r="NUR30"/>
      <c r="NUS30"/>
      <c r="NUT30"/>
      <c r="NUU30"/>
      <c r="NUV30"/>
      <c r="NUW30"/>
      <c r="NUX30"/>
      <c r="NUY30"/>
      <c r="NUZ30"/>
      <c r="NVA30"/>
      <c r="NVB30"/>
      <c r="NVC30"/>
      <c r="NVD30"/>
      <c r="NVE30"/>
      <c r="NVF30"/>
      <c r="NVG30"/>
      <c r="NVH30"/>
      <c r="NVI30"/>
      <c r="NVJ30"/>
      <c r="NVK30"/>
      <c r="NVL30"/>
      <c r="NVM30"/>
      <c r="NVN30"/>
      <c r="NVO30"/>
      <c r="NVP30"/>
      <c r="NVQ30"/>
      <c r="NVR30"/>
      <c r="NVS30"/>
      <c r="NVT30"/>
      <c r="NVU30"/>
      <c r="NVV30"/>
      <c r="NVW30"/>
      <c r="NVX30"/>
      <c r="NVY30"/>
      <c r="NVZ30"/>
      <c r="NWA30"/>
      <c r="NWB30"/>
      <c r="NWC30"/>
      <c r="NWD30"/>
      <c r="NWE30"/>
      <c r="NWF30"/>
      <c r="NWG30"/>
      <c r="NWH30"/>
      <c r="NWI30"/>
      <c r="NWJ30"/>
      <c r="NWK30"/>
      <c r="NWL30"/>
      <c r="NWM30"/>
      <c r="NWN30"/>
      <c r="NWO30"/>
      <c r="NWP30"/>
      <c r="NWQ30"/>
      <c r="NWR30"/>
      <c r="NWS30"/>
      <c r="NWT30"/>
      <c r="NWU30"/>
      <c r="NWV30"/>
      <c r="NWW30"/>
      <c r="NWX30"/>
      <c r="NWY30"/>
      <c r="NWZ30"/>
      <c r="NXA30"/>
      <c r="NXB30"/>
      <c r="NXC30"/>
      <c r="NXD30"/>
      <c r="NXE30"/>
      <c r="NXF30"/>
      <c r="NXG30"/>
      <c r="NXH30"/>
      <c r="NXI30"/>
      <c r="NXJ30"/>
      <c r="NXK30"/>
      <c r="NXL30"/>
      <c r="NXM30"/>
      <c r="NXN30"/>
      <c r="NXO30"/>
      <c r="NXP30"/>
      <c r="NXQ30"/>
      <c r="NXR30"/>
      <c r="NXS30"/>
      <c r="NXT30"/>
      <c r="NXU30"/>
      <c r="NXV30"/>
      <c r="NXW30"/>
      <c r="NXX30"/>
      <c r="NXY30"/>
      <c r="NXZ30"/>
      <c r="NYA30"/>
      <c r="NYB30"/>
      <c r="NYC30"/>
      <c r="NYD30"/>
      <c r="NYE30"/>
      <c r="NYF30"/>
      <c r="NYG30"/>
      <c r="NYH30"/>
      <c r="NYI30"/>
      <c r="NYJ30"/>
      <c r="NYK30"/>
      <c r="NYL30"/>
      <c r="NYM30"/>
      <c r="NYN30"/>
      <c r="NYO30"/>
      <c r="NYP30"/>
      <c r="NYQ30"/>
      <c r="NYR30"/>
      <c r="NYS30"/>
      <c r="NYT30"/>
      <c r="NYU30"/>
      <c r="NYV30"/>
      <c r="NYW30"/>
      <c r="NYX30"/>
      <c r="NYY30"/>
      <c r="NYZ30"/>
      <c r="NZA30"/>
      <c r="NZB30"/>
      <c r="NZC30"/>
      <c r="NZD30"/>
      <c r="NZE30"/>
      <c r="NZF30"/>
      <c r="NZG30"/>
      <c r="NZH30"/>
      <c r="NZI30"/>
      <c r="NZJ30"/>
      <c r="NZK30"/>
      <c r="NZL30"/>
      <c r="NZM30"/>
      <c r="NZN30"/>
      <c r="NZO30"/>
      <c r="NZP30"/>
      <c r="NZQ30"/>
      <c r="NZR30"/>
      <c r="NZS30"/>
      <c r="NZT30"/>
      <c r="NZU30"/>
      <c r="NZV30"/>
      <c r="NZW30"/>
      <c r="NZX30"/>
      <c r="NZY30"/>
      <c r="NZZ30"/>
      <c r="OAA30"/>
      <c r="OAB30"/>
      <c r="OAC30"/>
      <c r="OAD30"/>
      <c r="OAE30"/>
      <c r="OAF30"/>
      <c r="OAG30"/>
      <c r="OAH30"/>
      <c r="OAI30"/>
      <c r="OAJ30"/>
      <c r="OAK30"/>
      <c r="OAL30"/>
      <c r="OAM30"/>
      <c r="OAN30"/>
      <c r="OAO30"/>
      <c r="OAP30"/>
      <c r="OAQ30"/>
      <c r="OAR30"/>
      <c r="OAS30"/>
      <c r="OAT30"/>
      <c r="OAU30"/>
      <c r="OAV30"/>
      <c r="OAW30"/>
      <c r="OAX30"/>
      <c r="OAY30"/>
      <c r="OAZ30"/>
      <c r="OBA30"/>
      <c r="OBB30"/>
      <c r="OBC30"/>
      <c r="OBD30"/>
      <c r="OBE30"/>
      <c r="OBF30"/>
      <c r="OBG30"/>
      <c r="OBH30"/>
      <c r="OBI30"/>
      <c r="OBJ30"/>
      <c r="OBK30"/>
      <c r="OBL30"/>
      <c r="OBM30"/>
      <c r="OBN30"/>
      <c r="OBO30"/>
      <c r="OBP30"/>
      <c r="OBQ30"/>
      <c r="OBR30"/>
      <c r="OBS30"/>
      <c r="OBT30"/>
      <c r="OBU30"/>
      <c r="OBV30"/>
      <c r="OBW30"/>
      <c r="OBX30"/>
      <c r="OBY30"/>
      <c r="OBZ30"/>
      <c r="OCA30"/>
      <c r="OCB30"/>
      <c r="OCC30"/>
      <c r="OCD30"/>
      <c r="OCE30"/>
      <c r="OCF30"/>
      <c r="OCG30"/>
      <c r="OCH30"/>
      <c r="OCI30"/>
      <c r="OCJ30"/>
      <c r="OCK30"/>
      <c r="OCL30"/>
      <c r="OCM30"/>
      <c r="OCN30"/>
      <c r="OCO30"/>
      <c r="OCP30"/>
      <c r="OCQ30"/>
      <c r="OCR30"/>
      <c r="OCS30"/>
      <c r="OCT30"/>
      <c r="OCU30"/>
      <c r="OCV30"/>
      <c r="OCW30"/>
      <c r="OCX30"/>
      <c r="OCY30"/>
      <c r="OCZ30"/>
      <c r="ODA30"/>
      <c r="ODB30"/>
      <c r="ODC30"/>
      <c r="ODD30"/>
      <c r="ODE30"/>
      <c r="ODF30"/>
      <c r="ODG30"/>
      <c r="ODH30"/>
      <c r="ODI30"/>
      <c r="ODJ30"/>
      <c r="ODK30"/>
      <c r="ODL30"/>
      <c r="ODM30"/>
      <c r="ODN30"/>
      <c r="ODO30"/>
      <c r="ODP30"/>
      <c r="ODQ30"/>
      <c r="ODR30"/>
      <c r="ODS30"/>
      <c r="ODT30"/>
      <c r="ODU30"/>
      <c r="ODV30"/>
      <c r="ODW30"/>
      <c r="ODX30"/>
      <c r="ODY30"/>
      <c r="ODZ30"/>
      <c r="OEA30"/>
      <c r="OEB30"/>
      <c r="OEC30"/>
      <c r="OED30"/>
      <c r="OEE30"/>
      <c r="OEF30"/>
      <c r="OEG30"/>
      <c r="OEH30"/>
      <c r="OEI30"/>
      <c r="OEJ30"/>
      <c r="OEK30"/>
      <c r="OEL30"/>
      <c r="OEM30"/>
      <c r="OEN30"/>
      <c r="OEO30"/>
      <c r="OEP30"/>
      <c r="OEQ30"/>
      <c r="OER30"/>
      <c r="OES30"/>
      <c r="OET30"/>
      <c r="OEU30"/>
      <c r="OEV30"/>
      <c r="OEW30"/>
      <c r="OEX30"/>
      <c r="OEY30"/>
      <c r="OEZ30"/>
      <c r="OFA30"/>
      <c r="OFB30"/>
      <c r="OFC30"/>
      <c r="OFD30"/>
      <c r="OFE30"/>
      <c r="OFF30"/>
      <c r="OFG30"/>
      <c r="OFH30"/>
      <c r="OFI30"/>
      <c r="OFJ30"/>
      <c r="OFK30"/>
      <c r="OFL30"/>
      <c r="OFM30"/>
      <c r="OFN30"/>
      <c r="OFO30"/>
      <c r="OFP30"/>
      <c r="OFQ30"/>
      <c r="OFR30"/>
      <c r="OFS30"/>
      <c r="OFT30"/>
      <c r="OFU30"/>
      <c r="OFV30"/>
      <c r="OFW30"/>
      <c r="OFX30"/>
      <c r="OFY30"/>
      <c r="OFZ30"/>
      <c r="OGA30"/>
      <c r="OGB30"/>
      <c r="OGC30"/>
      <c r="OGD30"/>
      <c r="OGE30"/>
      <c r="OGF30"/>
      <c r="OGG30"/>
      <c r="OGH30"/>
      <c r="OGI30"/>
      <c r="OGJ30"/>
      <c r="OGK30"/>
      <c r="OGL30"/>
      <c r="OGM30"/>
      <c r="OGN30"/>
      <c r="OGO30"/>
      <c r="OGP30"/>
      <c r="OGQ30"/>
      <c r="OGR30"/>
      <c r="OGS30"/>
      <c r="OGT30"/>
      <c r="OGU30"/>
      <c r="OGV30"/>
      <c r="OGW30"/>
      <c r="OGX30"/>
      <c r="OGY30"/>
      <c r="OGZ30"/>
      <c r="OHA30"/>
      <c r="OHB30"/>
      <c r="OHC30"/>
      <c r="OHD30"/>
      <c r="OHE30"/>
      <c r="OHF30"/>
      <c r="OHG30"/>
      <c r="OHH30"/>
      <c r="OHI30"/>
      <c r="OHJ30"/>
      <c r="OHK30"/>
      <c r="OHL30"/>
      <c r="OHM30"/>
      <c r="OHN30"/>
      <c r="OHO30"/>
      <c r="OHP30"/>
      <c r="OHQ30"/>
      <c r="OHR30"/>
      <c r="OHS30"/>
      <c r="OHT30"/>
      <c r="OHU30"/>
      <c r="OHV30"/>
      <c r="OHW30"/>
      <c r="OHX30"/>
      <c r="OHY30"/>
      <c r="OHZ30"/>
      <c r="OIA30"/>
      <c r="OIB30"/>
      <c r="OIC30"/>
      <c r="OID30"/>
      <c r="OIE30"/>
      <c r="OIF30"/>
      <c r="OIG30"/>
      <c r="OIH30"/>
      <c r="OII30"/>
      <c r="OIJ30"/>
      <c r="OIK30"/>
      <c r="OIL30"/>
      <c r="OIM30"/>
      <c r="OIN30"/>
      <c r="OIO30"/>
      <c r="OIP30"/>
      <c r="OIQ30"/>
      <c r="OIR30"/>
      <c r="OIS30"/>
      <c r="OIT30"/>
      <c r="OIU30"/>
      <c r="OIV30"/>
      <c r="OIW30"/>
      <c r="OIX30"/>
      <c r="OIY30"/>
      <c r="OIZ30"/>
      <c r="OJA30"/>
      <c r="OJB30"/>
      <c r="OJC30"/>
      <c r="OJD30"/>
      <c r="OJE30"/>
      <c r="OJF30"/>
      <c r="OJG30"/>
      <c r="OJH30"/>
      <c r="OJI30"/>
      <c r="OJJ30"/>
      <c r="OJK30"/>
      <c r="OJL30"/>
      <c r="OJM30"/>
      <c r="OJN30"/>
      <c r="OJO30"/>
      <c r="OJP30"/>
      <c r="OJQ30"/>
      <c r="OJR30"/>
      <c r="OJS30"/>
      <c r="OJT30"/>
      <c r="OJU30"/>
      <c r="OJV30"/>
      <c r="OJW30"/>
      <c r="OJX30"/>
      <c r="OJY30"/>
      <c r="OJZ30"/>
      <c r="OKA30"/>
      <c r="OKB30"/>
      <c r="OKC30"/>
      <c r="OKD30"/>
      <c r="OKE30"/>
      <c r="OKF30"/>
      <c r="OKG30"/>
      <c r="OKH30"/>
      <c r="OKI30"/>
      <c r="OKJ30"/>
      <c r="OKK30"/>
      <c r="OKL30"/>
      <c r="OKM30"/>
      <c r="OKN30"/>
      <c r="OKO30"/>
      <c r="OKP30"/>
      <c r="OKQ30"/>
      <c r="OKR30"/>
      <c r="OKS30"/>
      <c r="OKT30"/>
      <c r="OKU30"/>
      <c r="OKV30"/>
      <c r="OKW30"/>
      <c r="OKX30"/>
      <c r="OKY30"/>
      <c r="OKZ30"/>
      <c r="OLA30"/>
      <c r="OLB30"/>
      <c r="OLC30"/>
      <c r="OLD30"/>
      <c r="OLE30"/>
      <c r="OLF30"/>
      <c r="OLG30"/>
      <c r="OLH30"/>
      <c r="OLI30"/>
      <c r="OLJ30"/>
      <c r="OLK30"/>
      <c r="OLL30"/>
      <c r="OLM30"/>
      <c r="OLN30"/>
      <c r="OLO30"/>
      <c r="OLP30"/>
      <c r="OLQ30"/>
      <c r="OLR30"/>
      <c r="OLS30"/>
      <c r="OLT30"/>
      <c r="OLU30"/>
      <c r="OLV30"/>
      <c r="OLW30"/>
      <c r="OLX30"/>
      <c r="OLY30"/>
      <c r="OLZ30"/>
      <c r="OMA30"/>
      <c r="OMB30"/>
      <c r="OMC30"/>
      <c r="OMD30"/>
      <c r="OME30"/>
      <c r="OMF30"/>
      <c r="OMG30"/>
      <c r="OMH30"/>
      <c r="OMI30"/>
      <c r="OMJ30"/>
      <c r="OMK30"/>
      <c r="OML30"/>
      <c r="OMM30"/>
      <c r="OMN30"/>
      <c r="OMO30"/>
      <c r="OMP30"/>
      <c r="OMQ30"/>
      <c r="OMR30"/>
      <c r="OMS30"/>
      <c r="OMT30"/>
      <c r="OMU30"/>
      <c r="OMV30"/>
      <c r="OMW30"/>
      <c r="OMX30"/>
      <c r="OMY30"/>
      <c r="OMZ30"/>
      <c r="ONA30"/>
      <c r="ONB30"/>
      <c r="ONC30"/>
      <c r="OND30"/>
      <c r="ONE30"/>
      <c r="ONF30"/>
      <c r="ONG30"/>
      <c r="ONH30"/>
      <c r="ONI30"/>
      <c r="ONJ30"/>
      <c r="ONK30"/>
      <c r="ONL30"/>
      <c r="ONM30"/>
      <c r="ONN30"/>
      <c r="ONO30"/>
      <c r="ONP30"/>
      <c r="ONQ30"/>
      <c r="ONR30"/>
      <c r="ONS30"/>
      <c r="ONT30"/>
      <c r="ONU30"/>
      <c r="ONV30"/>
      <c r="ONW30"/>
      <c r="ONX30"/>
      <c r="ONY30"/>
      <c r="ONZ30"/>
      <c r="OOA30"/>
      <c r="OOB30"/>
      <c r="OOC30"/>
      <c r="OOD30"/>
      <c r="OOE30"/>
      <c r="OOF30"/>
      <c r="OOG30"/>
      <c r="OOH30"/>
      <c r="OOI30"/>
      <c r="OOJ30"/>
      <c r="OOK30"/>
      <c r="OOL30"/>
      <c r="OOM30"/>
      <c r="OON30"/>
      <c r="OOO30"/>
      <c r="OOP30"/>
      <c r="OOQ30"/>
      <c r="OOR30"/>
      <c r="OOS30"/>
      <c r="OOT30"/>
      <c r="OOU30"/>
      <c r="OOV30"/>
      <c r="OOW30"/>
      <c r="OOX30"/>
      <c r="OOY30"/>
      <c r="OOZ30"/>
      <c r="OPA30"/>
      <c r="OPB30"/>
      <c r="OPC30"/>
      <c r="OPD30"/>
      <c r="OPE30"/>
      <c r="OPF30"/>
      <c r="OPG30"/>
      <c r="OPH30"/>
      <c r="OPI30"/>
      <c r="OPJ30"/>
      <c r="OPK30"/>
      <c r="OPL30"/>
      <c r="OPM30"/>
      <c r="OPN30"/>
      <c r="OPO30"/>
      <c r="OPP30"/>
      <c r="OPQ30"/>
      <c r="OPR30"/>
      <c r="OPS30"/>
      <c r="OPT30"/>
      <c r="OPU30"/>
      <c r="OPV30"/>
      <c r="OPW30"/>
      <c r="OPX30"/>
      <c r="OPY30"/>
      <c r="OPZ30"/>
      <c r="OQA30"/>
      <c r="OQB30"/>
      <c r="OQC30"/>
      <c r="OQD30"/>
      <c r="OQE30"/>
      <c r="OQF30"/>
      <c r="OQG30"/>
      <c r="OQH30"/>
      <c r="OQI30"/>
      <c r="OQJ30"/>
      <c r="OQK30"/>
      <c r="OQL30"/>
      <c r="OQM30"/>
      <c r="OQN30"/>
      <c r="OQO30"/>
      <c r="OQP30"/>
      <c r="OQQ30"/>
      <c r="OQR30"/>
      <c r="OQS30"/>
      <c r="OQT30"/>
      <c r="OQU30"/>
      <c r="OQV30"/>
      <c r="OQW30"/>
      <c r="OQX30"/>
      <c r="OQY30"/>
      <c r="OQZ30"/>
      <c r="ORA30"/>
      <c r="ORB30"/>
      <c r="ORC30"/>
      <c r="ORD30"/>
      <c r="ORE30"/>
      <c r="ORF30"/>
      <c r="ORG30"/>
      <c r="ORH30"/>
      <c r="ORI30"/>
      <c r="ORJ30"/>
      <c r="ORK30"/>
      <c r="ORL30"/>
      <c r="ORM30"/>
      <c r="ORN30"/>
      <c r="ORO30"/>
      <c r="ORP30"/>
      <c r="ORQ30"/>
      <c r="ORR30"/>
      <c r="ORS30"/>
      <c r="ORT30"/>
      <c r="ORU30"/>
      <c r="ORV30"/>
      <c r="ORW30"/>
      <c r="ORX30"/>
      <c r="ORY30"/>
      <c r="ORZ30"/>
      <c r="OSA30"/>
      <c r="OSB30"/>
      <c r="OSC30"/>
      <c r="OSD30"/>
      <c r="OSE30"/>
      <c r="OSF30"/>
      <c r="OSG30"/>
      <c r="OSH30"/>
      <c r="OSI30"/>
      <c r="OSJ30"/>
      <c r="OSK30"/>
      <c r="OSL30"/>
      <c r="OSM30"/>
      <c r="OSN30"/>
      <c r="OSO30"/>
      <c r="OSP30"/>
      <c r="OSQ30"/>
      <c r="OSR30"/>
      <c r="OSS30"/>
      <c r="OST30"/>
      <c r="OSU30"/>
      <c r="OSV30"/>
      <c r="OSW30"/>
      <c r="OSX30"/>
      <c r="OSY30"/>
      <c r="OSZ30"/>
      <c r="OTA30"/>
      <c r="OTB30"/>
      <c r="OTC30"/>
      <c r="OTD30"/>
      <c r="OTE30"/>
      <c r="OTF30"/>
      <c r="OTG30"/>
      <c r="OTH30"/>
      <c r="OTI30"/>
      <c r="OTJ30"/>
      <c r="OTK30"/>
      <c r="OTL30"/>
      <c r="OTM30"/>
      <c r="OTN30"/>
      <c r="OTO30"/>
      <c r="OTP30"/>
      <c r="OTQ30"/>
      <c r="OTR30"/>
      <c r="OTS30"/>
      <c r="OTT30"/>
      <c r="OTU30"/>
      <c r="OTV30"/>
      <c r="OTW30"/>
      <c r="OTX30"/>
      <c r="OTY30"/>
      <c r="OTZ30"/>
      <c r="OUA30"/>
      <c r="OUB30"/>
      <c r="OUC30"/>
      <c r="OUD30"/>
      <c r="OUE30"/>
      <c r="OUF30"/>
      <c r="OUG30"/>
      <c r="OUH30"/>
      <c r="OUI30"/>
      <c r="OUJ30"/>
      <c r="OUK30"/>
      <c r="OUL30"/>
      <c r="OUM30"/>
      <c r="OUN30"/>
      <c r="OUO30"/>
      <c r="OUP30"/>
      <c r="OUQ30"/>
      <c r="OUR30"/>
      <c r="OUS30"/>
      <c r="OUT30"/>
      <c r="OUU30"/>
      <c r="OUV30"/>
      <c r="OUW30"/>
      <c r="OUX30"/>
      <c r="OUY30"/>
      <c r="OUZ30"/>
      <c r="OVA30"/>
      <c r="OVB30"/>
      <c r="OVC30"/>
      <c r="OVD30"/>
      <c r="OVE30"/>
      <c r="OVF30"/>
      <c r="OVG30"/>
      <c r="OVH30"/>
      <c r="OVI30"/>
      <c r="OVJ30"/>
      <c r="OVK30"/>
      <c r="OVL30"/>
      <c r="OVM30"/>
      <c r="OVN30"/>
      <c r="OVO30"/>
      <c r="OVP30"/>
      <c r="OVQ30"/>
      <c r="OVR30"/>
      <c r="OVS30"/>
      <c r="OVT30"/>
      <c r="OVU30"/>
      <c r="OVV30"/>
      <c r="OVW30"/>
      <c r="OVX30"/>
      <c r="OVY30"/>
      <c r="OVZ30"/>
      <c r="OWA30"/>
      <c r="OWB30"/>
      <c r="OWC30"/>
      <c r="OWD30"/>
      <c r="OWE30"/>
      <c r="OWF30"/>
      <c r="OWG30"/>
      <c r="OWH30"/>
      <c r="OWI30"/>
      <c r="OWJ30"/>
      <c r="OWK30"/>
      <c r="OWL30"/>
      <c r="OWM30"/>
      <c r="OWN30"/>
      <c r="OWO30"/>
      <c r="OWP30"/>
      <c r="OWQ30"/>
      <c r="OWR30"/>
      <c r="OWS30"/>
      <c r="OWT30"/>
      <c r="OWU30"/>
      <c r="OWV30"/>
      <c r="OWW30"/>
      <c r="OWX30"/>
      <c r="OWY30"/>
      <c r="OWZ30"/>
      <c r="OXA30"/>
      <c r="OXB30"/>
      <c r="OXC30"/>
      <c r="OXD30"/>
      <c r="OXE30"/>
      <c r="OXF30"/>
      <c r="OXG30"/>
      <c r="OXH30"/>
      <c r="OXI30"/>
      <c r="OXJ30"/>
      <c r="OXK30"/>
      <c r="OXL30"/>
      <c r="OXM30"/>
      <c r="OXN30"/>
      <c r="OXO30"/>
      <c r="OXP30"/>
      <c r="OXQ30"/>
      <c r="OXR30"/>
      <c r="OXS30"/>
      <c r="OXT30"/>
      <c r="OXU30"/>
      <c r="OXV30"/>
      <c r="OXW30"/>
      <c r="OXX30"/>
      <c r="OXY30"/>
      <c r="OXZ30"/>
      <c r="OYA30"/>
      <c r="OYB30"/>
      <c r="OYC30"/>
      <c r="OYD30"/>
      <c r="OYE30"/>
      <c r="OYF30"/>
      <c r="OYG30"/>
      <c r="OYH30"/>
      <c r="OYI30"/>
      <c r="OYJ30"/>
      <c r="OYK30"/>
      <c r="OYL30"/>
      <c r="OYM30"/>
      <c r="OYN30"/>
      <c r="OYO30"/>
      <c r="OYP30"/>
      <c r="OYQ30"/>
      <c r="OYR30"/>
      <c r="OYS30"/>
      <c r="OYT30"/>
      <c r="OYU30"/>
      <c r="OYV30"/>
      <c r="OYW30"/>
      <c r="OYX30"/>
      <c r="OYY30"/>
      <c r="OYZ30"/>
      <c r="OZA30"/>
      <c r="OZB30"/>
      <c r="OZC30"/>
      <c r="OZD30"/>
      <c r="OZE30"/>
      <c r="OZF30"/>
      <c r="OZG30"/>
      <c r="OZH30"/>
      <c r="OZI30"/>
      <c r="OZJ30"/>
      <c r="OZK30"/>
      <c r="OZL30"/>
      <c r="OZM30"/>
      <c r="OZN30"/>
      <c r="OZO30"/>
      <c r="OZP30"/>
      <c r="OZQ30"/>
      <c r="OZR30"/>
      <c r="OZS30"/>
      <c r="OZT30"/>
      <c r="OZU30"/>
      <c r="OZV30"/>
      <c r="OZW30"/>
      <c r="OZX30"/>
      <c r="OZY30"/>
      <c r="OZZ30"/>
      <c r="PAA30"/>
      <c r="PAB30"/>
      <c r="PAC30"/>
      <c r="PAD30"/>
      <c r="PAE30"/>
      <c r="PAF30"/>
      <c r="PAG30"/>
      <c r="PAH30"/>
      <c r="PAI30"/>
      <c r="PAJ30"/>
      <c r="PAK30"/>
      <c r="PAL30"/>
      <c r="PAM30"/>
      <c r="PAN30"/>
      <c r="PAO30"/>
      <c r="PAP30"/>
      <c r="PAQ30"/>
      <c r="PAR30"/>
      <c r="PAS30"/>
      <c r="PAT30"/>
      <c r="PAU30"/>
      <c r="PAV30"/>
      <c r="PAW30"/>
      <c r="PAX30"/>
      <c r="PAY30"/>
      <c r="PAZ30"/>
      <c r="PBA30"/>
      <c r="PBB30"/>
      <c r="PBC30"/>
      <c r="PBD30"/>
      <c r="PBE30"/>
      <c r="PBF30"/>
      <c r="PBG30"/>
      <c r="PBH30"/>
      <c r="PBI30"/>
      <c r="PBJ30"/>
      <c r="PBK30"/>
      <c r="PBL30"/>
      <c r="PBM30"/>
      <c r="PBN30"/>
      <c r="PBO30"/>
      <c r="PBP30"/>
      <c r="PBQ30"/>
      <c r="PBR30"/>
      <c r="PBS30"/>
      <c r="PBT30"/>
      <c r="PBU30"/>
      <c r="PBV30"/>
      <c r="PBW30"/>
      <c r="PBX30"/>
      <c r="PBY30"/>
      <c r="PBZ30"/>
      <c r="PCA30"/>
      <c r="PCB30"/>
      <c r="PCC30"/>
      <c r="PCD30"/>
      <c r="PCE30"/>
      <c r="PCF30"/>
      <c r="PCG30"/>
      <c r="PCH30"/>
      <c r="PCI30"/>
      <c r="PCJ30"/>
      <c r="PCK30"/>
      <c r="PCL30"/>
      <c r="PCM30"/>
      <c r="PCN30"/>
      <c r="PCO30"/>
      <c r="PCP30"/>
      <c r="PCQ30"/>
      <c r="PCR30"/>
      <c r="PCS30"/>
      <c r="PCT30"/>
      <c r="PCU30"/>
      <c r="PCV30"/>
      <c r="PCW30"/>
      <c r="PCX30"/>
      <c r="PCY30"/>
      <c r="PCZ30"/>
      <c r="PDA30"/>
      <c r="PDB30"/>
      <c r="PDC30"/>
      <c r="PDD30"/>
      <c r="PDE30"/>
      <c r="PDF30"/>
      <c r="PDG30"/>
      <c r="PDH30"/>
      <c r="PDI30"/>
      <c r="PDJ30"/>
      <c r="PDK30"/>
      <c r="PDL30"/>
      <c r="PDM30"/>
      <c r="PDN30"/>
      <c r="PDO30"/>
      <c r="PDP30"/>
      <c r="PDQ30"/>
      <c r="PDR30"/>
      <c r="PDS30"/>
      <c r="PDT30"/>
      <c r="PDU30"/>
      <c r="PDV30"/>
      <c r="PDW30"/>
      <c r="PDX30"/>
      <c r="PDY30"/>
      <c r="PDZ30"/>
      <c r="PEA30"/>
      <c r="PEB30"/>
      <c r="PEC30"/>
      <c r="PED30"/>
      <c r="PEE30"/>
      <c r="PEF30"/>
      <c r="PEG30"/>
      <c r="PEH30"/>
      <c r="PEI30"/>
      <c r="PEJ30"/>
      <c r="PEK30"/>
      <c r="PEL30"/>
      <c r="PEM30"/>
      <c r="PEN30"/>
      <c r="PEO30"/>
      <c r="PEP30"/>
      <c r="PEQ30"/>
      <c r="PER30"/>
      <c r="PES30"/>
      <c r="PET30"/>
      <c r="PEU30"/>
      <c r="PEV30"/>
      <c r="PEW30"/>
      <c r="PEX30"/>
      <c r="PEY30"/>
      <c r="PEZ30"/>
      <c r="PFA30"/>
      <c r="PFB30"/>
      <c r="PFC30"/>
      <c r="PFD30"/>
      <c r="PFE30"/>
      <c r="PFF30"/>
      <c r="PFG30"/>
      <c r="PFH30"/>
      <c r="PFI30"/>
      <c r="PFJ30"/>
      <c r="PFK30"/>
      <c r="PFL30"/>
      <c r="PFM30"/>
      <c r="PFN30"/>
      <c r="PFO30"/>
      <c r="PFP30"/>
      <c r="PFQ30"/>
      <c r="PFR30"/>
      <c r="PFS30"/>
      <c r="PFT30"/>
      <c r="PFU30"/>
      <c r="PFV30"/>
      <c r="PFW30"/>
      <c r="PFX30"/>
      <c r="PFY30"/>
      <c r="PFZ30"/>
      <c r="PGA30"/>
      <c r="PGB30"/>
      <c r="PGC30"/>
      <c r="PGD30"/>
      <c r="PGE30"/>
      <c r="PGF30"/>
      <c r="PGG30"/>
      <c r="PGH30"/>
      <c r="PGI30"/>
      <c r="PGJ30"/>
      <c r="PGK30"/>
      <c r="PGL30"/>
      <c r="PGM30"/>
      <c r="PGN30"/>
      <c r="PGO30"/>
      <c r="PGP30"/>
      <c r="PGQ30"/>
      <c r="PGR30"/>
      <c r="PGS30"/>
      <c r="PGT30"/>
      <c r="PGU30"/>
      <c r="PGV30"/>
      <c r="PGW30"/>
      <c r="PGX30"/>
      <c r="PGY30"/>
      <c r="PGZ30"/>
      <c r="PHA30"/>
      <c r="PHB30"/>
      <c r="PHC30"/>
      <c r="PHD30"/>
      <c r="PHE30"/>
      <c r="PHF30"/>
      <c r="PHG30"/>
      <c r="PHH30"/>
      <c r="PHI30"/>
      <c r="PHJ30"/>
      <c r="PHK30"/>
      <c r="PHL30"/>
      <c r="PHM30"/>
      <c r="PHN30"/>
      <c r="PHO30"/>
      <c r="PHP30"/>
      <c r="PHQ30"/>
      <c r="PHR30"/>
      <c r="PHS30"/>
      <c r="PHT30"/>
      <c r="PHU30"/>
      <c r="PHV30"/>
      <c r="PHW30"/>
      <c r="PHX30"/>
      <c r="PHY30"/>
      <c r="PHZ30"/>
      <c r="PIA30"/>
      <c r="PIB30"/>
      <c r="PIC30"/>
      <c r="PID30"/>
      <c r="PIE30"/>
      <c r="PIF30"/>
      <c r="PIG30"/>
      <c r="PIH30"/>
      <c r="PII30"/>
      <c r="PIJ30"/>
      <c r="PIK30"/>
      <c r="PIL30"/>
      <c r="PIM30"/>
      <c r="PIN30"/>
      <c r="PIO30"/>
      <c r="PIP30"/>
      <c r="PIQ30"/>
      <c r="PIR30"/>
      <c r="PIS30"/>
      <c r="PIT30"/>
      <c r="PIU30"/>
      <c r="PIV30"/>
      <c r="PIW30"/>
      <c r="PIX30"/>
      <c r="PIY30"/>
      <c r="PIZ30"/>
      <c r="PJA30"/>
      <c r="PJB30"/>
      <c r="PJC30"/>
      <c r="PJD30"/>
      <c r="PJE30"/>
      <c r="PJF30"/>
      <c r="PJG30"/>
      <c r="PJH30"/>
      <c r="PJI30"/>
      <c r="PJJ30"/>
      <c r="PJK30"/>
      <c r="PJL30"/>
      <c r="PJM30"/>
      <c r="PJN30"/>
      <c r="PJO30"/>
      <c r="PJP30"/>
      <c r="PJQ30"/>
      <c r="PJR30"/>
      <c r="PJS30"/>
      <c r="PJT30"/>
      <c r="PJU30"/>
      <c r="PJV30"/>
      <c r="PJW30"/>
      <c r="PJX30"/>
      <c r="PJY30"/>
      <c r="PJZ30"/>
      <c r="PKA30"/>
      <c r="PKB30"/>
      <c r="PKC30"/>
      <c r="PKD30"/>
      <c r="PKE30"/>
      <c r="PKF30"/>
      <c r="PKG30"/>
      <c r="PKH30"/>
      <c r="PKI30"/>
      <c r="PKJ30"/>
      <c r="PKK30"/>
      <c r="PKL30"/>
      <c r="PKM30"/>
      <c r="PKN30"/>
      <c r="PKO30"/>
      <c r="PKP30"/>
      <c r="PKQ30"/>
      <c r="PKR30"/>
      <c r="PKS30"/>
      <c r="PKT30"/>
      <c r="PKU30"/>
      <c r="PKV30"/>
      <c r="PKW30"/>
      <c r="PKX30"/>
      <c r="PKY30"/>
      <c r="PKZ30"/>
      <c r="PLA30"/>
      <c r="PLB30"/>
      <c r="PLC30"/>
      <c r="PLD30"/>
      <c r="PLE30"/>
      <c r="PLF30"/>
      <c r="PLG30"/>
      <c r="PLH30"/>
      <c r="PLI30"/>
      <c r="PLJ30"/>
      <c r="PLK30"/>
      <c r="PLL30"/>
      <c r="PLM30"/>
      <c r="PLN30"/>
      <c r="PLO30"/>
      <c r="PLP30"/>
      <c r="PLQ30"/>
      <c r="PLR30"/>
      <c r="PLS30"/>
      <c r="PLT30"/>
      <c r="PLU30"/>
      <c r="PLV30"/>
      <c r="PLW30"/>
      <c r="PLX30"/>
      <c r="PLY30"/>
      <c r="PLZ30"/>
      <c r="PMA30"/>
      <c r="PMB30"/>
      <c r="PMC30"/>
      <c r="PMD30"/>
      <c r="PME30"/>
      <c r="PMF30"/>
      <c r="PMG30"/>
      <c r="PMH30"/>
      <c r="PMI30"/>
      <c r="PMJ30"/>
      <c r="PMK30"/>
      <c r="PML30"/>
      <c r="PMM30"/>
      <c r="PMN30"/>
      <c r="PMO30"/>
      <c r="PMP30"/>
      <c r="PMQ30"/>
      <c r="PMR30"/>
      <c r="PMS30"/>
      <c r="PMT30"/>
      <c r="PMU30"/>
      <c r="PMV30"/>
      <c r="PMW30"/>
      <c r="PMX30"/>
      <c r="PMY30"/>
      <c r="PMZ30"/>
      <c r="PNA30"/>
      <c r="PNB30"/>
      <c r="PNC30"/>
      <c r="PND30"/>
      <c r="PNE30"/>
      <c r="PNF30"/>
      <c r="PNG30"/>
      <c r="PNH30"/>
      <c r="PNI30"/>
      <c r="PNJ30"/>
      <c r="PNK30"/>
      <c r="PNL30"/>
      <c r="PNM30"/>
      <c r="PNN30"/>
      <c r="PNO30"/>
      <c r="PNP30"/>
      <c r="PNQ30"/>
      <c r="PNR30"/>
      <c r="PNS30"/>
      <c r="PNT30"/>
      <c r="PNU30"/>
      <c r="PNV30"/>
      <c r="PNW30"/>
      <c r="PNX30"/>
      <c r="PNY30"/>
      <c r="PNZ30"/>
      <c r="POA30"/>
      <c r="POB30"/>
      <c r="POC30"/>
      <c r="POD30"/>
      <c r="POE30"/>
      <c r="POF30"/>
      <c r="POG30"/>
      <c r="POH30"/>
      <c r="POI30"/>
      <c r="POJ30"/>
      <c r="POK30"/>
      <c r="POL30"/>
      <c r="POM30"/>
      <c r="PON30"/>
      <c r="POO30"/>
      <c r="POP30"/>
      <c r="POQ30"/>
      <c r="POR30"/>
      <c r="POS30"/>
      <c r="POT30"/>
      <c r="POU30"/>
      <c r="POV30"/>
      <c r="POW30"/>
      <c r="POX30"/>
      <c r="POY30"/>
      <c r="POZ30"/>
      <c r="PPA30"/>
      <c r="PPB30"/>
      <c r="PPC30"/>
      <c r="PPD30"/>
      <c r="PPE30"/>
      <c r="PPF30"/>
      <c r="PPG30"/>
      <c r="PPH30"/>
      <c r="PPI30"/>
      <c r="PPJ30"/>
      <c r="PPK30"/>
      <c r="PPL30"/>
      <c r="PPM30"/>
      <c r="PPN30"/>
      <c r="PPO30"/>
      <c r="PPP30"/>
      <c r="PPQ30"/>
      <c r="PPR30"/>
      <c r="PPS30"/>
      <c r="PPT30"/>
      <c r="PPU30"/>
      <c r="PPV30"/>
      <c r="PPW30"/>
      <c r="PPX30"/>
      <c r="PPY30"/>
      <c r="PPZ30"/>
      <c r="PQA30"/>
      <c r="PQB30"/>
      <c r="PQC30"/>
      <c r="PQD30"/>
      <c r="PQE30"/>
      <c r="PQF30"/>
      <c r="PQG30"/>
      <c r="PQH30"/>
      <c r="PQI30"/>
      <c r="PQJ30"/>
      <c r="PQK30"/>
      <c r="PQL30"/>
      <c r="PQM30"/>
      <c r="PQN30"/>
      <c r="PQO30"/>
      <c r="PQP30"/>
      <c r="PQQ30"/>
      <c r="PQR30"/>
      <c r="PQS30"/>
      <c r="PQT30"/>
      <c r="PQU30"/>
      <c r="PQV30"/>
      <c r="PQW30"/>
      <c r="PQX30"/>
      <c r="PQY30"/>
      <c r="PQZ30"/>
      <c r="PRA30"/>
      <c r="PRB30"/>
      <c r="PRC30"/>
      <c r="PRD30"/>
      <c r="PRE30"/>
      <c r="PRF30"/>
      <c r="PRG30"/>
      <c r="PRH30"/>
      <c r="PRI30"/>
      <c r="PRJ30"/>
      <c r="PRK30"/>
      <c r="PRL30"/>
      <c r="PRM30"/>
      <c r="PRN30"/>
      <c r="PRO30"/>
      <c r="PRP30"/>
      <c r="PRQ30"/>
      <c r="PRR30"/>
      <c r="PRS30"/>
      <c r="PRT30"/>
      <c r="PRU30"/>
      <c r="PRV30"/>
      <c r="PRW30"/>
      <c r="PRX30"/>
      <c r="PRY30"/>
      <c r="PRZ30"/>
      <c r="PSA30"/>
      <c r="PSB30"/>
      <c r="PSC30"/>
      <c r="PSD30"/>
      <c r="PSE30"/>
      <c r="PSF30"/>
      <c r="PSG30"/>
      <c r="PSH30"/>
      <c r="PSI30"/>
      <c r="PSJ30"/>
      <c r="PSK30"/>
      <c r="PSL30"/>
      <c r="PSM30"/>
      <c r="PSN30"/>
      <c r="PSO30"/>
      <c r="PSP30"/>
      <c r="PSQ30"/>
      <c r="PSR30"/>
      <c r="PSS30"/>
      <c r="PST30"/>
      <c r="PSU30"/>
      <c r="PSV30"/>
      <c r="PSW30"/>
      <c r="PSX30"/>
      <c r="PSY30"/>
      <c r="PSZ30"/>
      <c r="PTA30"/>
      <c r="PTB30"/>
      <c r="PTC30"/>
      <c r="PTD30"/>
      <c r="PTE30"/>
      <c r="PTF30"/>
      <c r="PTG30"/>
      <c r="PTH30"/>
      <c r="PTI30"/>
      <c r="PTJ30"/>
      <c r="PTK30"/>
      <c r="PTL30"/>
      <c r="PTM30"/>
      <c r="PTN30"/>
      <c r="PTO30"/>
      <c r="PTP30"/>
      <c r="PTQ30"/>
      <c r="PTR30"/>
      <c r="PTS30"/>
      <c r="PTT30"/>
      <c r="PTU30"/>
      <c r="PTV30"/>
      <c r="PTW30"/>
      <c r="PTX30"/>
      <c r="PTY30"/>
      <c r="PTZ30"/>
      <c r="PUA30"/>
      <c r="PUB30"/>
      <c r="PUC30"/>
      <c r="PUD30"/>
      <c r="PUE30"/>
      <c r="PUF30"/>
      <c r="PUG30"/>
      <c r="PUH30"/>
      <c r="PUI30"/>
      <c r="PUJ30"/>
      <c r="PUK30"/>
      <c r="PUL30"/>
      <c r="PUM30"/>
      <c r="PUN30"/>
      <c r="PUO30"/>
      <c r="PUP30"/>
      <c r="PUQ30"/>
      <c r="PUR30"/>
      <c r="PUS30"/>
      <c r="PUT30"/>
      <c r="PUU30"/>
      <c r="PUV30"/>
      <c r="PUW30"/>
      <c r="PUX30"/>
      <c r="PUY30"/>
      <c r="PUZ30"/>
      <c r="PVA30"/>
      <c r="PVB30"/>
      <c r="PVC30"/>
      <c r="PVD30"/>
      <c r="PVE30"/>
      <c r="PVF30"/>
      <c r="PVG30"/>
      <c r="PVH30"/>
      <c r="PVI30"/>
      <c r="PVJ30"/>
      <c r="PVK30"/>
      <c r="PVL30"/>
      <c r="PVM30"/>
      <c r="PVN30"/>
      <c r="PVO30"/>
      <c r="PVP30"/>
      <c r="PVQ30"/>
      <c r="PVR30"/>
      <c r="PVS30"/>
      <c r="PVT30"/>
      <c r="PVU30"/>
      <c r="PVV30"/>
      <c r="PVW30"/>
      <c r="PVX30"/>
      <c r="PVY30"/>
      <c r="PVZ30"/>
      <c r="PWA30"/>
      <c r="PWB30"/>
      <c r="PWC30"/>
      <c r="PWD30"/>
      <c r="PWE30"/>
      <c r="PWF30"/>
      <c r="PWG30"/>
      <c r="PWH30"/>
      <c r="PWI30"/>
      <c r="PWJ30"/>
      <c r="PWK30"/>
      <c r="PWL30"/>
      <c r="PWM30"/>
      <c r="PWN30"/>
      <c r="PWO30"/>
      <c r="PWP30"/>
      <c r="PWQ30"/>
      <c r="PWR30"/>
      <c r="PWS30"/>
      <c r="PWT30"/>
      <c r="PWU30"/>
      <c r="PWV30"/>
      <c r="PWW30"/>
      <c r="PWX30"/>
      <c r="PWY30"/>
      <c r="PWZ30"/>
      <c r="PXA30"/>
      <c r="PXB30"/>
      <c r="PXC30"/>
      <c r="PXD30"/>
      <c r="PXE30"/>
      <c r="PXF30"/>
      <c r="PXG30"/>
      <c r="PXH30"/>
      <c r="PXI30"/>
      <c r="PXJ30"/>
      <c r="PXK30"/>
      <c r="PXL30"/>
      <c r="PXM30"/>
      <c r="PXN30"/>
      <c r="PXO30"/>
      <c r="PXP30"/>
      <c r="PXQ30"/>
      <c r="PXR30"/>
      <c r="PXS30"/>
      <c r="PXT30"/>
      <c r="PXU30"/>
      <c r="PXV30"/>
      <c r="PXW30"/>
      <c r="PXX30"/>
      <c r="PXY30"/>
      <c r="PXZ30"/>
      <c r="PYA30"/>
      <c r="PYB30"/>
      <c r="PYC30"/>
      <c r="PYD30"/>
      <c r="PYE30"/>
      <c r="PYF30"/>
      <c r="PYG30"/>
      <c r="PYH30"/>
      <c r="PYI30"/>
      <c r="PYJ30"/>
      <c r="PYK30"/>
      <c r="PYL30"/>
      <c r="PYM30"/>
      <c r="PYN30"/>
      <c r="PYO30"/>
      <c r="PYP30"/>
      <c r="PYQ30"/>
      <c r="PYR30"/>
      <c r="PYS30"/>
      <c r="PYT30"/>
      <c r="PYU30"/>
      <c r="PYV30"/>
      <c r="PYW30"/>
      <c r="PYX30"/>
      <c r="PYY30"/>
      <c r="PYZ30"/>
      <c r="PZA30"/>
      <c r="PZB30"/>
      <c r="PZC30"/>
      <c r="PZD30"/>
      <c r="PZE30"/>
      <c r="PZF30"/>
      <c r="PZG30"/>
      <c r="PZH30"/>
      <c r="PZI30"/>
      <c r="PZJ30"/>
      <c r="PZK30"/>
      <c r="PZL30"/>
      <c r="PZM30"/>
      <c r="PZN30"/>
      <c r="PZO30"/>
      <c r="PZP30"/>
      <c r="PZQ30"/>
      <c r="PZR30"/>
      <c r="PZS30"/>
      <c r="PZT30"/>
      <c r="PZU30"/>
      <c r="PZV30"/>
      <c r="PZW30"/>
      <c r="PZX30"/>
      <c r="PZY30"/>
      <c r="PZZ30"/>
      <c r="QAA30"/>
      <c r="QAB30"/>
      <c r="QAC30"/>
      <c r="QAD30"/>
      <c r="QAE30"/>
      <c r="QAF30"/>
      <c r="QAG30"/>
      <c r="QAH30"/>
      <c r="QAI30"/>
      <c r="QAJ30"/>
      <c r="QAK30"/>
      <c r="QAL30"/>
      <c r="QAM30"/>
      <c r="QAN30"/>
      <c r="QAO30"/>
      <c r="QAP30"/>
      <c r="QAQ30"/>
      <c r="QAR30"/>
      <c r="QAS30"/>
      <c r="QAT30"/>
      <c r="QAU30"/>
      <c r="QAV30"/>
      <c r="QAW30"/>
      <c r="QAX30"/>
      <c r="QAY30"/>
      <c r="QAZ30"/>
      <c r="QBA30"/>
      <c r="QBB30"/>
      <c r="QBC30"/>
      <c r="QBD30"/>
      <c r="QBE30"/>
      <c r="QBF30"/>
      <c r="QBG30"/>
      <c r="QBH30"/>
      <c r="QBI30"/>
      <c r="QBJ30"/>
      <c r="QBK30"/>
      <c r="QBL30"/>
      <c r="QBM30"/>
      <c r="QBN30"/>
      <c r="QBO30"/>
      <c r="QBP30"/>
      <c r="QBQ30"/>
      <c r="QBR30"/>
      <c r="QBS30"/>
      <c r="QBT30"/>
      <c r="QBU30"/>
      <c r="QBV30"/>
      <c r="QBW30"/>
      <c r="QBX30"/>
      <c r="QBY30"/>
      <c r="QBZ30"/>
      <c r="QCA30"/>
      <c r="QCB30"/>
      <c r="QCC30"/>
      <c r="QCD30"/>
      <c r="QCE30"/>
      <c r="QCF30"/>
      <c r="QCG30"/>
      <c r="QCH30"/>
      <c r="QCI30"/>
      <c r="QCJ30"/>
      <c r="QCK30"/>
      <c r="QCL30"/>
      <c r="QCM30"/>
      <c r="QCN30"/>
      <c r="QCO30"/>
      <c r="QCP30"/>
      <c r="QCQ30"/>
      <c r="QCR30"/>
      <c r="QCS30"/>
      <c r="QCT30"/>
      <c r="QCU30"/>
      <c r="QCV30"/>
      <c r="QCW30"/>
      <c r="QCX30"/>
      <c r="QCY30"/>
      <c r="QCZ30"/>
      <c r="QDA30"/>
      <c r="QDB30"/>
      <c r="QDC30"/>
      <c r="QDD30"/>
      <c r="QDE30"/>
      <c r="QDF30"/>
      <c r="QDG30"/>
      <c r="QDH30"/>
      <c r="QDI30"/>
      <c r="QDJ30"/>
      <c r="QDK30"/>
      <c r="QDL30"/>
      <c r="QDM30"/>
      <c r="QDN30"/>
      <c r="QDO30"/>
      <c r="QDP30"/>
      <c r="QDQ30"/>
      <c r="QDR30"/>
      <c r="QDS30"/>
      <c r="QDT30"/>
      <c r="QDU30"/>
      <c r="QDV30"/>
      <c r="QDW30"/>
      <c r="QDX30"/>
      <c r="QDY30"/>
      <c r="QDZ30"/>
      <c r="QEA30"/>
      <c r="QEB30"/>
      <c r="QEC30"/>
      <c r="QED30"/>
      <c r="QEE30"/>
      <c r="QEF30"/>
      <c r="QEG30"/>
      <c r="QEH30"/>
      <c r="QEI30"/>
      <c r="QEJ30"/>
      <c r="QEK30"/>
      <c r="QEL30"/>
      <c r="QEM30"/>
      <c r="QEN30"/>
      <c r="QEO30"/>
      <c r="QEP30"/>
      <c r="QEQ30"/>
      <c r="QER30"/>
      <c r="QES30"/>
      <c r="QET30"/>
      <c r="QEU30"/>
      <c r="QEV30"/>
      <c r="QEW30"/>
      <c r="QEX30"/>
      <c r="QEY30"/>
      <c r="QEZ30"/>
      <c r="QFA30"/>
      <c r="QFB30"/>
      <c r="QFC30"/>
      <c r="QFD30"/>
      <c r="QFE30"/>
      <c r="QFF30"/>
      <c r="QFG30"/>
      <c r="QFH30"/>
      <c r="QFI30"/>
      <c r="QFJ30"/>
      <c r="QFK30"/>
      <c r="QFL30"/>
      <c r="QFM30"/>
      <c r="QFN30"/>
      <c r="QFO30"/>
      <c r="QFP30"/>
      <c r="QFQ30"/>
      <c r="QFR30"/>
      <c r="QFS30"/>
      <c r="QFT30"/>
      <c r="QFU30"/>
      <c r="QFV30"/>
      <c r="QFW30"/>
      <c r="QFX30"/>
      <c r="QFY30"/>
      <c r="QFZ30"/>
      <c r="QGA30"/>
      <c r="QGB30"/>
      <c r="QGC30"/>
      <c r="QGD30"/>
      <c r="QGE30"/>
      <c r="QGF30"/>
      <c r="QGG30"/>
      <c r="QGH30"/>
      <c r="QGI30"/>
      <c r="QGJ30"/>
      <c r="QGK30"/>
      <c r="QGL30"/>
      <c r="QGM30"/>
      <c r="QGN30"/>
      <c r="QGO30"/>
      <c r="QGP30"/>
      <c r="QGQ30"/>
      <c r="QGR30"/>
      <c r="QGS30"/>
      <c r="QGT30"/>
      <c r="QGU30"/>
      <c r="QGV30"/>
      <c r="QGW30"/>
      <c r="QGX30"/>
      <c r="QGY30"/>
      <c r="QGZ30"/>
      <c r="QHA30"/>
      <c r="QHB30"/>
      <c r="QHC30"/>
      <c r="QHD30"/>
      <c r="QHE30"/>
      <c r="QHF30"/>
      <c r="QHG30"/>
      <c r="QHH30"/>
      <c r="QHI30"/>
      <c r="QHJ30"/>
      <c r="QHK30"/>
      <c r="QHL30"/>
      <c r="QHM30"/>
      <c r="QHN30"/>
      <c r="QHO30"/>
      <c r="QHP30"/>
      <c r="QHQ30"/>
      <c r="QHR30"/>
      <c r="QHS30"/>
      <c r="QHT30"/>
      <c r="QHU30"/>
      <c r="QHV30"/>
      <c r="QHW30"/>
      <c r="QHX30"/>
      <c r="QHY30"/>
      <c r="QHZ30"/>
      <c r="QIA30"/>
      <c r="QIB30"/>
      <c r="QIC30"/>
      <c r="QID30"/>
      <c r="QIE30"/>
      <c r="QIF30"/>
      <c r="QIG30"/>
      <c r="QIH30"/>
      <c r="QII30"/>
      <c r="QIJ30"/>
      <c r="QIK30"/>
      <c r="QIL30"/>
      <c r="QIM30"/>
      <c r="QIN30"/>
      <c r="QIO30"/>
      <c r="QIP30"/>
      <c r="QIQ30"/>
      <c r="QIR30"/>
      <c r="QIS30"/>
      <c r="QIT30"/>
      <c r="QIU30"/>
      <c r="QIV30"/>
      <c r="QIW30"/>
      <c r="QIX30"/>
      <c r="QIY30"/>
      <c r="QIZ30"/>
      <c r="QJA30"/>
      <c r="QJB30"/>
      <c r="QJC30"/>
      <c r="QJD30"/>
      <c r="QJE30"/>
      <c r="QJF30"/>
      <c r="QJG30"/>
      <c r="QJH30"/>
      <c r="QJI30"/>
      <c r="QJJ30"/>
      <c r="QJK30"/>
      <c r="QJL30"/>
      <c r="QJM30"/>
      <c r="QJN30"/>
      <c r="QJO30"/>
      <c r="QJP30"/>
      <c r="QJQ30"/>
      <c r="QJR30"/>
      <c r="QJS30"/>
      <c r="QJT30"/>
      <c r="QJU30"/>
      <c r="QJV30"/>
      <c r="QJW30"/>
      <c r="QJX30"/>
      <c r="QJY30"/>
      <c r="QJZ30"/>
      <c r="QKA30"/>
      <c r="QKB30"/>
      <c r="QKC30"/>
      <c r="QKD30"/>
      <c r="QKE30"/>
      <c r="QKF30"/>
      <c r="QKG30"/>
      <c r="QKH30"/>
      <c r="QKI30"/>
      <c r="QKJ30"/>
      <c r="QKK30"/>
      <c r="QKL30"/>
      <c r="QKM30"/>
      <c r="QKN30"/>
      <c r="QKO30"/>
      <c r="QKP30"/>
      <c r="QKQ30"/>
      <c r="QKR30"/>
      <c r="QKS30"/>
      <c r="QKT30"/>
      <c r="QKU30"/>
      <c r="QKV30"/>
      <c r="QKW30"/>
      <c r="QKX30"/>
      <c r="QKY30"/>
      <c r="QKZ30"/>
      <c r="QLA30"/>
      <c r="QLB30"/>
      <c r="QLC30"/>
      <c r="QLD30"/>
      <c r="QLE30"/>
      <c r="QLF30"/>
      <c r="QLG30"/>
      <c r="QLH30"/>
      <c r="QLI30"/>
      <c r="QLJ30"/>
      <c r="QLK30"/>
      <c r="QLL30"/>
      <c r="QLM30"/>
      <c r="QLN30"/>
      <c r="QLO30"/>
      <c r="QLP30"/>
      <c r="QLQ30"/>
      <c r="QLR30"/>
      <c r="QLS30"/>
      <c r="QLT30"/>
      <c r="QLU30"/>
      <c r="QLV30"/>
      <c r="QLW30"/>
      <c r="QLX30"/>
      <c r="QLY30"/>
      <c r="QLZ30"/>
      <c r="QMA30"/>
      <c r="QMB30"/>
      <c r="QMC30"/>
      <c r="QMD30"/>
      <c r="QME30"/>
      <c r="QMF30"/>
      <c r="QMG30"/>
      <c r="QMH30"/>
      <c r="QMI30"/>
      <c r="QMJ30"/>
      <c r="QMK30"/>
      <c r="QML30"/>
      <c r="QMM30"/>
      <c r="QMN30"/>
      <c r="QMO30"/>
      <c r="QMP30"/>
      <c r="QMQ30"/>
      <c r="QMR30"/>
      <c r="QMS30"/>
      <c r="QMT30"/>
      <c r="QMU30"/>
      <c r="QMV30"/>
      <c r="QMW30"/>
      <c r="QMX30"/>
      <c r="QMY30"/>
      <c r="QMZ30"/>
      <c r="QNA30"/>
      <c r="QNB30"/>
      <c r="QNC30"/>
      <c r="QND30"/>
      <c r="QNE30"/>
      <c r="QNF30"/>
      <c r="QNG30"/>
      <c r="QNH30"/>
      <c r="QNI30"/>
      <c r="QNJ30"/>
      <c r="QNK30"/>
      <c r="QNL30"/>
      <c r="QNM30"/>
      <c r="QNN30"/>
      <c r="QNO30"/>
      <c r="QNP30"/>
      <c r="QNQ30"/>
      <c r="QNR30"/>
      <c r="QNS30"/>
      <c r="QNT30"/>
      <c r="QNU30"/>
      <c r="QNV30"/>
      <c r="QNW30"/>
      <c r="QNX30"/>
      <c r="QNY30"/>
      <c r="QNZ30"/>
      <c r="QOA30"/>
      <c r="QOB30"/>
      <c r="QOC30"/>
      <c r="QOD30"/>
      <c r="QOE30"/>
      <c r="QOF30"/>
      <c r="QOG30"/>
      <c r="QOH30"/>
      <c r="QOI30"/>
      <c r="QOJ30"/>
      <c r="QOK30"/>
      <c r="QOL30"/>
      <c r="QOM30"/>
      <c r="QON30"/>
      <c r="QOO30"/>
      <c r="QOP30"/>
      <c r="QOQ30"/>
      <c r="QOR30"/>
      <c r="QOS30"/>
      <c r="QOT30"/>
      <c r="QOU30"/>
      <c r="QOV30"/>
      <c r="QOW30"/>
      <c r="QOX30"/>
      <c r="QOY30"/>
      <c r="QOZ30"/>
      <c r="QPA30"/>
      <c r="QPB30"/>
      <c r="QPC30"/>
      <c r="QPD30"/>
      <c r="QPE30"/>
      <c r="QPF30"/>
      <c r="QPG30"/>
      <c r="QPH30"/>
      <c r="QPI30"/>
      <c r="QPJ30"/>
      <c r="QPK30"/>
      <c r="QPL30"/>
      <c r="QPM30"/>
      <c r="QPN30"/>
      <c r="QPO30"/>
      <c r="QPP30"/>
      <c r="QPQ30"/>
      <c r="QPR30"/>
      <c r="QPS30"/>
      <c r="QPT30"/>
      <c r="QPU30"/>
      <c r="QPV30"/>
      <c r="QPW30"/>
      <c r="QPX30"/>
      <c r="QPY30"/>
      <c r="QPZ30"/>
      <c r="QQA30"/>
      <c r="QQB30"/>
      <c r="QQC30"/>
      <c r="QQD30"/>
      <c r="QQE30"/>
      <c r="QQF30"/>
      <c r="QQG30"/>
      <c r="QQH30"/>
      <c r="QQI30"/>
      <c r="QQJ30"/>
      <c r="QQK30"/>
      <c r="QQL30"/>
      <c r="QQM30"/>
      <c r="QQN30"/>
      <c r="QQO30"/>
      <c r="QQP30"/>
      <c r="QQQ30"/>
      <c r="QQR30"/>
      <c r="QQS30"/>
      <c r="QQT30"/>
      <c r="QQU30"/>
      <c r="QQV30"/>
      <c r="QQW30"/>
      <c r="QQX30"/>
      <c r="QQY30"/>
      <c r="QQZ30"/>
      <c r="QRA30"/>
      <c r="QRB30"/>
      <c r="QRC30"/>
      <c r="QRD30"/>
      <c r="QRE30"/>
      <c r="QRF30"/>
      <c r="QRG30"/>
      <c r="QRH30"/>
      <c r="QRI30"/>
      <c r="QRJ30"/>
      <c r="QRK30"/>
      <c r="QRL30"/>
      <c r="QRM30"/>
      <c r="QRN30"/>
      <c r="QRO30"/>
      <c r="QRP30"/>
      <c r="QRQ30"/>
      <c r="QRR30"/>
      <c r="QRS30"/>
      <c r="QRT30"/>
      <c r="QRU30"/>
      <c r="QRV30"/>
      <c r="QRW30"/>
      <c r="QRX30"/>
      <c r="QRY30"/>
      <c r="QRZ30"/>
      <c r="QSA30"/>
      <c r="QSB30"/>
      <c r="QSC30"/>
      <c r="QSD30"/>
      <c r="QSE30"/>
      <c r="QSF30"/>
      <c r="QSG30"/>
      <c r="QSH30"/>
      <c r="QSI30"/>
      <c r="QSJ30"/>
      <c r="QSK30"/>
      <c r="QSL30"/>
      <c r="QSM30"/>
      <c r="QSN30"/>
      <c r="QSO30"/>
      <c r="QSP30"/>
      <c r="QSQ30"/>
      <c r="QSR30"/>
      <c r="QSS30"/>
      <c r="QST30"/>
      <c r="QSU30"/>
      <c r="QSV30"/>
      <c r="QSW30"/>
      <c r="QSX30"/>
      <c r="QSY30"/>
      <c r="QSZ30"/>
      <c r="QTA30"/>
      <c r="QTB30"/>
      <c r="QTC30"/>
      <c r="QTD30"/>
      <c r="QTE30"/>
      <c r="QTF30"/>
      <c r="QTG30"/>
      <c r="QTH30"/>
      <c r="QTI30"/>
      <c r="QTJ30"/>
      <c r="QTK30"/>
      <c r="QTL30"/>
      <c r="QTM30"/>
      <c r="QTN30"/>
      <c r="QTO30"/>
      <c r="QTP30"/>
      <c r="QTQ30"/>
      <c r="QTR30"/>
      <c r="QTS30"/>
      <c r="QTT30"/>
      <c r="QTU30"/>
      <c r="QTV30"/>
      <c r="QTW30"/>
      <c r="QTX30"/>
      <c r="QTY30"/>
      <c r="QTZ30"/>
      <c r="QUA30"/>
      <c r="QUB30"/>
      <c r="QUC30"/>
      <c r="QUD30"/>
      <c r="QUE30"/>
      <c r="QUF30"/>
      <c r="QUG30"/>
      <c r="QUH30"/>
      <c r="QUI30"/>
      <c r="QUJ30"/>
      <c r="QUK30"/>
      <c r="QUL30"/>
      <c r="QUM30"/>
      <c r="QUN30"/>
      <c r="QUO30"/>
      <c r="QUP30"/>
      <c r="QUQ30"/>
      <c r="QUR30"/>
      <c r="QUS30"/>
      <c r="QUT30"/>
      <c r="QUU30"/>
      <c r="QUV30"/>
      <c r="QUW30"/>
      <c r="QUX30"/>
      <c r="QUY30"/>
      <c r="QUZ30"/>
      <c r="QVA30"/>
      <c r="QVB30"/>
      <c r="QVC30"/>
      <c r="QVD30"/>
      <c r="QVE30"/>
      <c r="QVF30"/>
      <c r="QVG30"/>
      <c r="QVH30"/>
      <c r="QVI30"/>
      <c r="QVJ30"/>
      <c r="QVK30"/>
      <c r="QVL30"/>
      <c r="QVM30"/>
      <c r="QVN30"/>
      <c r="QVO30"/>
      <c r="QVP30"/>
      <c r="QVQ30"/>
      <c r="QVR30"/>
      <c r="QVS30"/>
      <c r="QVT30"/>
      <c r="QVU30"/>
      <c r="QVV30"/>
      <c r="QVW30"/>
      <c r="QVX30"/>
      <c r="QVY30"/>
      <c r="QVZ30"/>
      <c r="QWA30"/>
      <c r="QWB30"/>
      <c r="QWC30"/>
      <c r="QWD30"/>
      <c r="QWE30"/>
      <c r="QWF30"/>
      <c r="QWG30"/>
      <c r="QWH30"/>
      <c r="QWI30"/>
      <c r="QWJ30"/>
      <c r="QWK30"/>
      <c r="QWL30"/>
      <c r="QWM30"/>
      <c r="QWN30"/>
      <c r="QWO30"/>
      <c r="QWP30"/>
      <c r="QWQ30"/>
      <c r="QWR30"/>
      <c r="QWS30"/>
      <c r="QWT30"/>
      <c r="QWU30"/>
      <c r="QWV30"/>
      <c r="QWW30"/>
      <c r="QWX30"/>
      <c r="QWY30"/>
      <c r="QWZ30"/>
      <c r="QXA30"/>
      <c r="QXB30"/>
      <c r="QXC30"/>
      <c r="QXD30"/>
      <c r="QXE30"/>
      <c r="QXF30"/>
      <c r="QXG30"/>
      <c r="QXH30"/>
      <c r="QXI30"/>
      <c r="QXJ30"/>
      <c r="QXK30"/>
      <c r="QXL30"/>
      <c r="QXM30"/>
      <c r="QXN30"/>
      <c r="QXO30"/>
      <c r="QXP30"/>
      <c r="QXQ30"/>
      <c r="QXR30"/>
      <c r="QXS30"/>
      <c r="QXT30"/>
      <c r="QXU30"/>
      <c r="QXV30"/>
      <c r="QXW30"/>
      <c r="QXX30"/>
      <c r="QXY30"/>
      <c r="QXZ30"/>
      <c r="QYA30"/>
      <c r="QYB30"/>
      <c r="QYC30"/>
      <c r="QYD30"/>
      <c r="QYE30"/>
      <c r="QYF30"/>
      <c r="QYG30"/>
      <c r="QYH30"/>
      <c r="QYI30"/>
      <c r="QYJ30"/>
      <c r="QYK30"/>
      <c r="QYL30"/>
      <c r="QYM30"/>
      <c r="QYN30"/>
      <c r="QYO30"/>
      <c r="QYP30"/>
      <c r="QYQ30"/>
      <c r="QYR30"/>
      <c r="QYS30"/>
      <c r="QYT30"/>
      <c r="QYU30"/>
      <c r="QYV30"/>
      <c r="QYW30"/>
      <c r="QYX30"/>
      <c r="QYY30"/>
      <c r="QYZ30"/>
      <c r="QZA30"/>
      <c r="QZB30"/>
      <c r="QZC30"/>
      <c r="QZD30"/>
      <c r="QZE30"/>
      <c r="QZF30"/>
      <c r="QZG30"/>
      <c r="QZH30"/>
      <c r="QZI30"/>
      <c r="QZJ30"/>
      <c r="QZK30"/>
      <c r="QZL30"/>
      <c r="QZM30"/>
      <c r="QZN30"/>
      <c r="QZO30"/>
      <c r="QZP30"/>
      <c r="QZQ30"/>
      <c r="QZR30"/>
      <c r="QZS30"/>
      <c r="QZT30"/>
      <c r="QZU30"/>
      <c r="QZV30"/>
      <c r="QZW30"/>
      <c r="QZX30"/>
      <c r="QZY30"/>
      <c r="QZZ30"/>
      <c r="RAA30"/>
      <c r="RAB30"/>
      <c r="RAC30"/>
      <c r="RAD30"/>
      <c r="RAE30"/>
      <c r="RAF30"/>
      <c r="RAG30"/>
      <c r="RAH30"/>
      <c r="RAI30"/>
      <c r="RAJ30"/>
      <c r="RAK30"/>
      <c r="RAL30"/>
      <c r="RAM30"/>
      <c r="RAN30"/>
      <c r="RAO30"/>
      <c r="RAP30"/>
      <c r="RAQ30"/>
      <c r="RAR30"/>
      <c r="RAS30"/>
      <c r="RAT30"/>
      <c r="RAU30"/>
      <c r="RAV30"/>
      <c r="RAW30"/>
      <c r="RAX30"/>
      <c r="RAY30"/>
      <c r="RAZ30"/>
      <c r="RBA30"/>
      <c r="RBB30"/>
      <c r="RBC30"/>
      <c r="RBD30"/>
      <c r="RBE30"/>
      <c r="RBF30"/>
      <c r="RBG30"/>
      <c r="RBH30"/>
      <c r="RBI30"/>
      <c r="RBJ30"/>
      <c r="RBK30"/>
      <c r="RBL30"/>
      <c r="RBM30"/>
      <c r="RBN30"/>
      <c r="RBO30"/>
      <c r="RBP30"/>
      <c r="RBQ30"/>
      <c r="RBR30"/>
      <c r="RBS30"/>
      <c r="RBT30"/>
      <c r="RBU30"/>
      <c r="RBV30"/>
      <c r="RBW30"/>
      <c r="RBX30"/>
      <c r="RBY30"/>
      <c r="RBZ30"/>
      <c r="RCA30"/>
      <c r="RCB30"/>
      <c r="RCC30"/>
      <c r="RCD30"/>
      <c r="RCE30"/>
      <c r="RCF30"/>
      <c r="RCG30"/>
      <c r="RCH30"/>
      <c r="RCI30"/>
      <c r="RCJ30"/>
      <c r="RCK30"/>
      <c r="RCL30"/>
      <c r="RCM30"/>
      <c r="RCN30"/>
      <c r="RCO30"/>
      <c r="RCP30"/>
      <c r="RCQ30"/>
      <c r="RCR30"/>
      <c r="RCS30"/>
      <c r="RCT30"/>
      <c r="RCU30"/>
      <c r="RCV30"/>
      <c r="RCW30"/>
      <c r="RCX30"/>
      <c r="RCY30"/>
      <c r="RCZ30"/>
      <c r="RDA30"/>
      <c r="RDB30"/>
      <c r="RDC30"/>
      <c r="RDD30"/>
      <c r="RDE30"/>
      <c r="RDF30"/>
      <c r="RDG30"/>
      <c r="RDH30"/>
      <c r="RDI30"/>
      <c r="RDJ30"/>
      <c r="RDK30"/>
      <c r="RDL30"/>
      <c r="RDM30"/>
      <c r="RDN30"/>
      <c r="RDO30"/>
      <c r="RDP30"/>
      <c r="RDQ30"/>
      <c r="RDR30"/>
      <c r="RDS30"/>
      <c r="RDT30"/>
      <c r="RDU30"/>
      <c r="RDV30"/>
      <c r="RDW30"/>
      <c r="RDX30"/>
      <c r="RDY30"/>
      <c r="RDZ30"/>
      <c r="REA30"/>
      <c r="REB30"/>
      <c r="REC30"/>
      <c r="RED30"/>
      <c r="REE30"/>
      <c r="REF30"/>
      <c r="REG30"/>
      <c r="REH30"/>
      <c r="REI30"/>
      <c r="REJ30"/>
      <c r="REK30"/>
      <c r="REL30"/>
      <c r="REM30"/>
      <c r="REN30"/>
      <c r="REO30"/>
      <c r="REP30"/>
      <c r="REQ30"/>
      <c r="RER30"/>
      <c r="RES30"/>
      <c r="RET30"/>
      <c r="REU30"/>
      <c r="REV30"/>
      <c r="REW30"/>
      <c r="REX30"/>
      <c r="REY30"/>
      <c r="REZ30"/>
      <c r="RFA30"/>
      <c r="RFB30"/>
      <c r="RFC30"/>
      <c r="RFD30"/>
      <c r="RFE30"/>
      <c r="RFF30"/>
      <c r="RFG30"/>
      <c r="RFH30"/>
      <c r="RFI30"/>
      <c r="RFJ30"/>
      <c r="RFK30"/>
      <c r="RFL30"/>
      <c r="RFM30"/>
      <c r="RFN30"/>
      <c r="RFO30"/>
      <c r="RFP30"/>
      <c r="RFQ30"/>
      <c r="RFR30"/>
      <c r="RFS30"/>
      <c r="RFT30"/>
      <c r="RFU30"/>
      <c r="RFV30"/>
      <c r="RFW30"/>
      <c r="RFX30"/>
      <c r="RFY30"/>
      <c r="RFZ30"/>
      <c r="RGA30"/>
      <c r="RGB30"/>
      <c r="RGC30"/>
      <c r="RGD30"/>
      <c r="RGE30"/>
      <c r="RGF30"/>
      <c r="RGG30"/>
      <c r="RGH30"/>
      <c r="RGI30"/>
      <c r="RGJ30"/>
      <c r="RGK30"/>
      <c r="RGL30"/>
      <c r="RGM30"/>
      <c r="RGN30"/>
      <c r="RGO30"/>
      <c r="RGP30"/>
      <c r="RGQ30"/>
      <c r="RGR30"/>
      <c r="RGS30"/>
      <c r="RGT30"/>
      <c r="RGU30"/>
      <c r="RGV30"/>
      <c r="RGW30"/>
      <c r="RGX30"/>
      <c r="RGY30"/>
      <c r="RGZ30"/>
      <c r="RHA30"/>
      <c r="RHB30"/>
      <c r="RHC30"/>
      <c r="RHD30"/>
      <c r="RHE30"/>
      <c r="RHF30"/>
      <c r="RHG30"/>
      <c r="RHH30"/>
      <c r="RHI30"/>
      <c r="RHJ30"/>
      <c r="RHK30"/>
      <c r="RHL30"/>
      <c r="RHM30"/>
      <c r="RHN30"/>
      <c r="RHO30"/>
      <c r="RHP30"/>
      <c r="RHQ30"/>
      <c r="RHR30"/>
      <c r="RHS30"/>
      <c r="RHT30"/>
      <c r="RHU30"/>
      <c r="RHV30"/>
      <c r="RHW30"/>
      <c r="RHX30"/>
      <c r="RHY30"/>
      <c r="RHZ30"/>
      <c r="RIA30"/>
      <c r="RIB30"/>
      <c r="RIC30"/>
      <c r="RID30"/>
      <c r="RIE30"/>
      <c r="RIF30"/>
      <c r="RIG30"/>
      <c r="RIH30"/>
      <c r="RII30"/>
      <c r="RIJ30"/>
      <c r="RIK30"/>
      <c r="RIL30"/>
      <c r="RIM30"/>
      <c r="RIN30"/>
      <c r="RIO30"/>
      <c r="RIP30"/>
      <c r="RIQ30"/>
      <c r="RIR30"/>
      <c r="RIS30"/>
      <c r="RIT30"/>
      <c r="RIU30"/>
      <c r="RIV30"/>
      <c r="RIW30"/>
      <c r="RIX30"/>
      <c r="RIY30"/>
      <c r="RIZ30"/>
      <c r="RJA30"/>
      <c r="RJB30"/>
      <c r="RJC30"/>
      <c r="RJD30"/>
      <c r="RJE30"/>
      <c r="RJF30"/>
      <c r="RJG30"/>
      <c r="RJH30"/>
      <c r="RJI30"/>
      <c r="RJJ30"/>
      <c r="RJK30"/>
      <c r="RJL30"/>
      <c r="RJM30"/>
      <c r="RJN30"/>
      <c r="RJO30"/>
      <c r="RJP30"/>
      <c r="RJQ30"/>
      <c r="RJR30"/>
      <c r="RJS30"/>
      <c r="RJT30"/>
      <c r="RJU30"/>
      <c r="RJV30"/>
      <c r="RJW30"/>
      <c r="RJX30"/>
      <c r="RJY30"/>
      <c r="RJZ30"/>
      <c r="RKA30"/>
      <c r="RKB30"/>
      <c r="RKC30"/>
      <c r="RKD30"/>
      <c r="RKE30"/>
      <c r="RKF30"/>
      <c r="RKG30"/>
      <c r="RKH30"/>
      <c r="RKI30"/>
      <c r="RKJ30"/>
      <c r="RKK30"/>
      <c r="RKL30"/>
      <c r="RKM30"/>
      <c r="RKN30"/>
      <c r="RKO30"/>
      <c r="RKP30"/>
      <c r="RKQ30"/>
      <c r="RKR30"/>
      <c r="RKS30"/>
      <c r="RKT30"/>
      <c r="RKU30"/>
      <c r="RKV30"/>
      <c r="RKW30"/>
      <c r="RKX30"/>
      <c r="RKY30"/>
      <c r="RKZ30"/>
      <c r="RLA30"/>
      <c r="RLB30"/>
      <c r="RLC30"/>
      <c r="RLD30"/>
      <c r="RLE30"/>
      <c r="RLF30"/>
      <c r="RLG30"/>
      <c r="RLH30"/>
      <c r="RLI30"/>
      <c r="RLJ30"/>
      <c r="RLK30"/>
      <c r="RLL30"/>
      <c r="RLM30"/>
      <c r="RLN30"/>
      <c r="RLO30"/>
      <c r="RLP30"/>
      <c r="RLQ30"/>
      <c r="RLR30"/>
      <c r="RLS30"/>
      <c r="RLT30"/>
      <c r="RLU30"/>
      <c r="RLV30"/>
      <c r="RLW30"/>
      <c r="RLX30"/>
      <c r="RLY30"/>
      <c r="RLZ30"/>
      <c r="RMA30"/>
      <c r="RMB30"/>
      <c r="RMC30"/>
      <c r="RMD30"/>
      <c r="RME30"/>
      <c r="RMF30"/>
      <c r="RMG30"/>
      <c r="RMH30"/>
      <c r="RMI30"/>
      <c r="RMJ30"/>
      <c r="RMK30"/>
      <c r="RML30"/>
      <c r="RMM30"/>
      <c r="RMN30"/>
      <c r="RMO30"/>
      <c r="RMP30"/>
      <c r="RMQ30"/>
      <c r="RMR30"/>
      <c r="RMS30"/>
      <c r="RMT30"/>
      <c r="RMU30"/>
      <c r="RMV30"/>
      <c r="RMW30"/>
      <c r="RMX30"/>
      <c r="RMY30"/>
      <c r="RMZ30"/>
      <c r="RNA30"/>
      <c r="RNB30"/>
      <c r="RNC30"/>
      <c r="RND30"/>
      <c r="RNE30"/>
      <c r="RNF30"/>
      <c r="RNG30"/>
      <c r="RNH30"/>
      <c r="RNI30"/>
      <c r="RNJ30"/>
      <c r="RNK30"/>
      <c r="RNL30"/>
      <c r="RNM30"/>
      <c r="RNN30"/>
      <c r="RNO30"/>
      <c r="RNP30"/>
      <c r="RNQ30"/>
      <c r="RNR30"/>
      <c r="RNS30"/>
      <c r="RNT30"/>
      <c r="RNU30"/>
      <c r="RNV30"/>
      <c r="RNW30"/>
      <c r="RNX30"/>
      <c r="RNY30"/>
      <c r="RNZ30"/>
      <c r="ROA30"/>
      <c r="ROB30"/>
      <c r="ROC30"/>
      <c r="ROD30"/>
      <c r="ROE30"/>
      <c r="ROF30"/>
      <c r="ROG30"/>
      <c r="ROH30"/>
      <c r="ROI30"/>
      <c r="ROJ30"/>
      <c r="ROK30"/>
      <c r="ROL30"/>
      <c r="ROM30"/>
      <c r="RON30"/>
      <c r="ROO30"/>
      <c r="ROP30"/>
      <c r="ROQ30"/>
      <c r="ROR30"/>
      <c r="ROS30"/>
      <c r="ROT30"/>
      <c r="ROU30"/>
      <c r="ROV30"/>
      <c r="ROW30"/>
      <c r="ROX30"/>
      <c r="ROY30"/>
      <c r="ROZ30"/>
      <c r="RPA30"/>
      <c r="RPB30"/>
      <c r="RPC30"/>
      <c r="RPD30"/>
      <c r="RPE30"/>
      <c r="RPF30"/>
      <c r="RPG30"/>
      <c r="RPH30"/>
      <c r="RPI30"/>
      <c r="RPJ30"/>
      <c r="RPK30"/>
      <c r="RPL30"/>
      <c r="RPM30"/>
      <c r="RPN30"/>
      <c r="RPO30"/>
      <c r="RPP30"/>
      <c r="RPQ30"/>
      <c r="RPR30"/>
      <c r="RPS30"/>
      <c r="RPT30"/>
      <c r="RPU30"/>
      <c r="RPV30"/>
      <c r="RPW30"/>
      <c r="RPX30"/>
      <c r="RPY30"/>
      <c r="RPZ30"/>
      <c r="RQA30"/>
      <c r="RQB30"/>
      <c r="RQC30"/>
      <c r="RQD30"/>
      <c r="RQE30"/>
      <c r="RQF30"/>
      <c r="RQG30"/>
      <c r="RQH30"/>
      <c r="RQI30"/>
      <c r="RQJ30"/>
      <c r="RQK30"/>
      <c r="RQL30"/>
      <c r="RQM30"/>
      <c r="RQN30"/>
      <c r="RQO30"/>
      <c r="RQP30"/>
      <c r="RQQ30"/>
      <c r="RQR30"/>
      <c r="RQS30"/>
      <c r="RQT30"/>
      <c r="RQU30"/>
      <c r="RQV30"/>
      <c r="RQW30"/>
      <c r="RQX30"/>
      <c r="RQY30"/>
      <c r="RQZ30"/>
      <c r="RRA30"/>
      <c r="RRB30"/>
      <c r="RRC30"/>
      <c r="RRD30"/>
      <c r="RRE30"/>
      <c r="RRF30"/>
      <c r="RRG30"/>
      <c r="RRH30"/>
      <c r="RRI30"/>
      <c r="RRJ30"/>
      <c r="RRK30"/>
      <c r="RRL30"/>
      <c r="RRM30"/>
      <c r="RRN30"/>
      <c r="RRO30"/>
      <c r="RRP30"/>
      <c r="RRQ30"/>
      <c r="RRR30"/>
      <c r="RRS30"/>
      <c r="RRT30"/>
      <c r="RRU30"/>
      <c r="RRV30"/>
      <c r="RRW30"/>
      <c r="RRX30"/>
      <c r="RRY30"/>
      <c r="RRZ30"/>
      <c r="RSA30"/>
      <c r="RSB30"/>
      <c r="RSC30"/>
      <c r="RSD30"/>
      <c r="RSE30"/>
      <c r="RSF30"/>
      <c r="RSG30"/>
      <c r="RSH30"/>
      <c r="RSI30"/>
      <c r="RSJ30"/>
      <c r="RSK30"/>
      <c r="RSL30"/>
      <c r="RSM30"/>
      <c r="RSN30"/>
      <c r="RSO30"/>
      <c r="RSP30"/>
      <c r="RSQ30"/>
      <c r="RSR30"/>
      <c r="RSS30"/>
      <c r="RST30"/>
      <c r="RSU30"/>
      <c r="RSV30"/>
      <c r="RSW30"/>
      <c r="RSX30"/>
      <c r="RSY30"/>
      <c r="RSZ30"/>
      <c r="RTA30"/>
      <c r="RTB30"/>
      <c r="RTC30"/>
      <c r="RTD30"/>
      <c r="RTE30"/>
      <c r="RTF30"/>
      <c r="RTG30"/>
      <c r="RTH30"/>
      <c r="RTI30"/>
      <c r="RTJ30"/>
      <c r="RTK30"/>
      <c r="RTL30"/>
      <c r="RTM30"/>
      <c r="RTN30"/>
      <c r="RTO30"/>
      <c r="RTP30"/>
      <c r="RTQ30"/>
      <c r="RTR30"/>
      <c r="RTS30"/>
      <c r="RTT30"/>
      <c r="RTU30"/>
      <c r="RTV30"/>
      <c r="RTW30"/>
      <c r="RTX30"/>
      <c r="RTY30"/>
      <c r="RTZ30"/>
      <c r="RUA30"/>
      <c r="RUB30"/>
      <c r="RUC30"/>
      <c r="RUD30"/>
      <c r="RUE30"/>
      <c r="RUF30"/>
      <c r="RUG30"/>
      <c r="RUH30"/>
      <c r="RUI30"/>
      <c r="RUJ30"/>
      <c r="RUK30"/>
      <c r="RUL30"/>
      <c r="RUM30"/>
      <c r="RUN30"/>
      <c r="RUO30"/>
      <c r="RUP30"/>
      <c r="RUQ30"/>
      <c r="RUR30"/>
      <c r="RUS30"/>
      <c r="RUT30"/>
      <c r="RUU30"/>
      <c r="RUV30"/>
      <c r="RUW30"/>
      <c r="RUX30"/>
      <c r="RUY30"/>
      <c r="RUZ30"/>
      <c r="RVA30"/>
      <c r="RVB30"/>
      <c r="RVC30"/>
      <c r="RVD30"/>
      <c r="RVE30"/>
      <c r="RVF30"/>
      <c r="RVG30"/>
      <c r="RVH30"/>
      <c r="RVI30"/>
      <c r="RVJ30"/>
      <c r="RVK30"/>
      <c r="RVL30"/>
      <c r="RVM30"/>
      <c r="RVN30"/>
      <c r="RVO30"/>
      <c r="RVP30"/>
      <c r="RVQ30"/>
      <c r="RVR30"/>
      <c r="RVS30"/>
      <c r="RVT30"/>
      <c r="RVU30"/>
      <c r="RVV30"/>
      <c r="RVW30"/>
      <c r="RVX30"/>
      <c r="RVY30"/>
      <c r="RVZ30"/>
      <c r="RWA30"/>
      <c r="RWB30"/>
      <c r="RWC30"/>
      <c r="RWD30"/>
      <c r="RWE30"/>
      <c r="RWF30"/>
      <c r="RWG30"/>
      <c r="RWH30"/>
      <c r="RWI30"/>
      <c r="RWJ30"/>
      <c r="RWK30"/>
      <c r="RWL30"/>
      <c r="RWM30"/>
      <c r="RWN30"/>
      <c r="RWO30"/>
      <c r="RWP30"/>
      <c r="RWQ30"/>
      <c r="RWR30"/>
      <c r="RWS30"/>
      <c r="RWT30"/>
      <c r="RWU30"/>
      <c r="RWV30"/>
      <c r="RWW30"/>
      <c r="RWX30"/>
      <c r="RWY30"/>
      <c r="RWZ30"/>
      <c r="RXA30"/>
      <c r="RXB30"/>
      <c r="RXC30"/>
      <c r="RXD30"/>
      <c r="RXE30"/>
      <c r="RXF30"/>
      <c r="RXG30"/>
      <c r="RXH30"/>
      <c r="RXI30"/>
      <c r="RXJ30"/>
      <c r="RXK30"/>
      <c r="RXL30"/>
      <c r="RXM30"/>
      <c r="RXN30"/>
      <c r="RXO30"/>
      <c r="RXP30"/>
      <c r="RXQ30"/>
      <c r="RXR30"/>
      <c r="RXS30"/>
      <c r="RXT30"/>
      <c r="RXU30"/>
      <c r="RXV30"/>
      <c r="RXW30"/>
      <c r="RXX30"/>
      <c r="RXY30"/>
      <c r="RXZ30"/>
      <c r="RYA30"/>
      <c r="RYB30"/>
      <c r="RYC30"/>
      <c r="RYD30"/>
      <c r="RYE30"/>
      <c r="RYF30"/>
      <c r="RYG30"/>
      <c r="RYH30"/>
      <c r="RYI30"/>
      <c r="RYJ30"/>
      <c r="RYK30"/>
      <c r="RYL30"/>
      <c r="RYM30"/>
      <c r="RYN30"/>
      <c r="RYO30"/>
      <c r="RYP30"/>
      <c r="RYQ30"/>
      <c r="RYR30"/>
      <c r="RYS30"/>
      <c r="RYT30"/>
      <c r="RYU30"/>
      <c r="RYV30"/>
      <c r="RYW30"/>
      <c r="RYX30"/>
      <c r="RYY30"/>
      <c r="RYZ30"/>
      <c r="RZA30"/>
      <c r="RZB30"/>
      <c r="RZC30"/>
      <c r="RZD30"/>
      <c r="RZE30"/>
      <c r="RZF30"/>
      <c r="RZG30"/>
      <c r="RZH30"/>
      <c r="RZI30"/>
      <c r="RZJ30"/>
      <c r="RZK30"/>
      <c r="RZL30"/>
      <c r="RZM30"/>
      <c r="RZN30"/>
      <c r="RZO30"/>
      <c r="RZP30"/>
      <c r="RZQ30"/>
      <c r="RZR30"/>
      <c r="RZS30"/>
      <c r="RZT30"/>
      <c r="RZU30"/>
      <c r="RZV30"/>
      <c r="RZW30"/>
      <c r="RZX30"/>
      <c r="RZY30"/>
      <c r="RZZ30"/>
      <c r="SAA30"/>
      <c r="SAB30"/>
      <c r="SAC30"/>
      <c r="SAD30"/>
      <c r="SAE30"/>
      <c r="SAF30"/>
      <c r="SAG30"/>
      <c r="SAH30"/>
      <c r="SAI30"/>
      <c r="SAJ30"/>
      <c r="SAK30"/>
      <c r="SAL30"/>
      <c r="SAM30"/>
      <c r="SAN30"/>
      <c r="SAO30"/>
      <c r="SAP30"/>
      <c r="SAQ30"/>
      <c r="SAR30"/>
      <c r="SAS30"/>
      <c r="SAT30"/>
      <c r="SAU30"/>
      <c r="SAV30"/>
      <c r="SAW30"/>
      <c r="SAX30"/>
      <c r="SAY30"/>
      <c r="SAZ30"/>
      <c r="SBA30"/>
      <c r="SBB30"/>
      <c r="SBC30"/>
      <c r="SBD30"/>
      <c r="SBE30"/>
      <c r="SBF30"/>
      <c r="SBG30"/>
      <c r="SBH30"/>
      <c r="SBI30"/>
      <c r="SBJ30"/>
      <c r="SBK30"/>
      <c r="SBL30"/>
      <c r="SBM30"/>
      <c r="SBN30"/>
      <c r="SBO30"/>
      <c r="SBP30"/>
      <c r="SBQ30"/>
      <c r="SBR30"/>
      <c r="SBS30"/>
      <c r="SBT30"/>
      <c r="SBU30"/>
      <c r="SBV30"/>
      <c r="SBW30"/>
      <c r="SBX30"/>
      <c r="SBY30"/>
      <c r="SBZ30"/>
      <c r="SCA30"/>
      <c r="SCB30"/>
      <c r="SCC30"/>
      <c r="SCD30"/>
      <c r="SCE30"/>
      <c r="SCF30"/>
      <c r="SCG30"/>
      <c r="SCH30"/>
      <c r="SCI30"/>
      <c r="SCJ30"/>
      <c r="SCK30"/>
      <c r="SCL30"/>
      <c r="SCM30"/>
      <c r="SCN30"/>
      <c r="SCO30"/>
      <c r="SCP30"/>
      <c r="SCQ30"/>
      <c r="SCR30"/>
      <c r="SCS30"/>
      <c r="SCT30"/>
      <c r="SCU30"/>
      <c r="SCV30"/>
      <c r="SCW30"/>
      <c r="SCX30"/>
      <c r="SCY30"/>
      <c r="SCZ30"/>
      <c r="SDA30"/>
      <c r="SDB30"/>
      <c r="SDC30"/>
      <c r="SDD30"/>
      <c r="SDE30"/>
      <c r="SDF30"/>
      <c r="SDG30"/>
      <c r="SDH30"/>
      <c r="SDI30"/>
      <c r="SDJ30"/>
      <c r="SDK30"/>
      <c r="SDL30"/>
      <c r="SDM30"/>
      <c r="SDN30"/>
      <c r="SDO30"/>
      <c r="SDP30"/>
      <c r="SDQ30"/>
      <c r="SDR30"/>
      <c r="SDS30"/>
      <c r="SDT30"/>
      <c r="SDU30"/>
      <c r="SDV30"/>
      <c r="SDW30"/>
      <c r="SDX30"/>
      <c r="SDY30"/>
      <c r="SDZ30"/>
      <c r="SEA30"/>
      <c r="SEB30"/>
      <c r="SEC30"/>
      <c r="SED30"/>
      <c r="SEE30"/>
      <c r="SEF30"/>
      <c r="SEG30"/>
      <c r="SEH30"/>
      <c r="SEI30"/>
      <c r="SEJ30"/>
      <c r="SEK30"/>
      <c r="SEL30"/>
      <c r="SEM30"/>
      <c r="SEN30"/>
      <c r="SEO30"/>
      <c r="SEP30"/>
      <c r="SEQ30"/>
      <c r="SER30"/>
      <c r="SES30"/>
      <c r="SET30"/>
      <c r="SEU30"/>
      <c r="SEV30"/>
      <c r="SEW30"/>
      <c r="SEX30"/>
      <c r="SEY30"/>
      <c r="SEZ30"/>
      <c r="SFA30"/>
      <c r="SFB30"/>
      <c r="SFC30"/>
      <c r="SFD30"/>
      <c r="SFE30"/>
      <c r="SFF30"/>
      <c r="SFG30"/>
      <c r="SFH30"/>
      <c r="SFI30"/>
      <c r="SFJ30"/>
      <c r="SFK30"/>
      <c r="SFL30"/>
      <c r="SFM30"/>
      <c r="SFN30"/>
      <c r="SFO30"/>
      <c r="SFP30"/>
      <c r="SFQ30"/>
      <c r="SFR30"/>
      <c r="SFS30"/>
      <c r="SFT30"/>
      <c r="SFU30"/>
      <c r="SFV30"/>
      <c r="SFW30"/>
      <c r="SFX30"/>
      <c r="SFY30"/>
      <c r="SFZ30"/>
      <c r="SGA30"/>
      <c r="SGB30"/>
      <c r="SGC30"/>
      <c r="SGD30"/>
      <c r="SGE30"/>
      <c r="SGF30"/>
      <c r="SGG30"/>
      <c r="SGH30"/>
      <c r="SGI30"/>
      <c r="SGJ30"/>
      <c r="SGK30"/>
      <c r="SGL30"/>
      <c r="SGM30"/>
      <c r="SGN30"/>
      <c r="SGO30"/>
      <c r="SGP30"/>
      <c r="SGQ30"/>
      <c r="SGR30"/>
      <c r="SGS30"/>
      <c r="SGT30"/>
      <c r="SGU30"/>
      <c r="SGV30"/>
      <c r="SGW30"/>
      <c r="SGX30"/>
      <c r="SGY30"/>
      <c r="SGZ30"/>
      <c r="SHA30"/>
      <c r="SHB30"/>
      <c r="SHC30"/>
      <c r="SHD30"/>
      <c r="SHE30"/>
      <c r="SHF30"/>
      <c r="SHG30"/>
      <c r="SHH30"/>
      <c r="SHI30"/>
      <c r="SHJ30"/>
      <c r="SHK30"/>
      <c r="SHL30"/>
      <c r="SHM30"/>
      <c r="SHN30"/>
      <c r="SHO30"/>
      <c r="SHP30"/>
      <c r="SHQ30"/>
      <c r="SHR30"/>
      <c r="SHS30"/>
      <c r="SHT30"/>
      <c r="SHU30"/>
      <c r="SHV30"/>
      <c r="SHW30"/>
      <c r="SHX30"/>
      <c r="SHY30"/>
      <c r="SHZ30"/>
      <c r="SIA30"/>
      <c r="SIB30"/>
      <c r="SIC30"/>
      <c r="SID30"/>
      <c r="SIE30"/>
      <c r="SIF30"/>
      <c r="SIG30"/>
      <c r="SIH30"/>
      <c r="SII30"/>
      <c r="SIJ30"/>
      <c r="SIK30"/>
      <c r="SIL30"/>
      <c r="SIM30"/>
      <c r="SIN30"/>
      <c r="SIO30"/>
      <c r="SIP30"/>
      <c r="SIQ30"/>
      <c r="SIR30"/>
      <c r="SIS30"/>
      <c r="SIT30"/>
      <c r="SIU30"/>
      <c r="SIV30"/>
      <c r="SIW30"/>
      <c r="SIX30"/>
      <c r="SIY30"/>
      <c r="SIZ30"/>
      <c r="SJA30"/>
      <c r="SJB30"/>
      <c r="SJC30"/>
      <c r="SJD30"/>
      <c r="SJE30"/>
      <c r="SJF30"/>
      <c r="SJG30"/>
      <c r="SJH30"/>
      <c r="SJI30"/>
      <c r="SJJ30"/>
      <c r="SJK30"/>
      <c r="SJL30"/>
      <c r="SJM30"/>
      <c r="SJN30"/>
      <c r="SJO30"/>
      <c r="SJP30"/>
      <c r="SJQ30"/>
      <c r="SJR30"/>
      <c r="SJS30"/>
      <c r="SJT30"/>
      <c r="SJU30"/>
      <c r="SJV30"/>
      <c r="SJW30"/>
      <c r="SJX30"/>
      <c r="SJY30"/>
      <c r="SJZ30"/>
      <c r="SKA30"/>
      <c r="SKB30"/>
      <c r="SKC30"/>
      <c r="SKD30"/>
      <c r="SKE30"/>
      <c r="SKF30"/>
      <c r="SKG30"/>
      <c r="SKH30"/>
      <c r="SKI30"/>
      <c r="SKJ30"/>
      <c r="SKK30"/>
      <c r="SKL30"/>
      <c r="SKM30"/>
      <c r="SKN30"/>
      <c r="SKO30"/>
      <c r="SKP30"/>
      <c r="SKQ30"/>
      <c r="SKR30"/>
      <c r="SKS30"/>
      <c r="SKT30"/>
      <c r="SKU30"/>
      <c r="SKV30"/>
      <c r="SKW30"/>
      <c r="SKX30"/>
      <c r="SKY30"/>
      <c r="SKZ30"/>
      <c r="SLA30"/>
      <c r="SLB30"/>
      <c r="SLC30"/>
      <c r="SLD30"/>
      <c r="SLE30"/>
      <c r="SLF30"/>
      <c r="SLG30"/>
      <c r="SLH30"/>
      <c r="SLI30"/>
      <c r="SLJ30"/>
      <c r="SLK30"/>
      <c r="SLL30"/>
      <c r="SLM30"/>
      <c r="SLN30"/>
      <c r="SLO30"/>
      <c r="SLP30"/>
      <c r="SLQ30"/>
      <c r="SLR30"/>
      <c r="SLS30"/>
      <c r="SLT30"/>
      <c r="SLU30"/>
      <c r="SLV30"/>
      <c r="SLW30"/>
      <c r="SLX30"/>
      <c r="SLY30"/>
      <c r="SLZ30"/>
      <c r="SMA30"/>
      <c r="SMB30"/>
      <c r="SMC30"/>
      <c r="SMD30"/>
      <c r="SME30"/>
      <c r="SMF30"/>
      <c r="SMG30"/>
      <c r="SMH30"/>
      <c r="SMI30"/>
      <c r="SMJ30"/>
      <c r="SMK30"/>
      <c r="SML30"/>
      <c r="SMM30"/>
      <c r="SMN30"/>
      <c r="SMO30"/>
      <c r="SMP30"/>
      <c r="SMQ30"/>
      <c r="SMR30"/>
      <c r="SMS30"/>
      <c r="SMT30"/>
      <c r="SMU30"/>
      <c r="SMV30"/>
      <c r="SMW30"/>
      <c r="SMX30"/>
      <c r="SMY30"/>
      <c r="SMZ30"/>
      <c r="SNA30"/>
      <c r="SNB30"/>
      <c r="SNC30"/>
      <c r="SND30"/>
      <c r="SNE30"/>
      <c r="SNF30"/>
      <c r="SNG30"/>
      <c r="SNH30"/>
      <c r="SNI30"/>
      <c r="SNJ30"/>
      <c r="SNK30"/>
      <c r="SNL30"/>
      <c r="SNM30"/>
      <c r="SNN30"/>
      <c r="SNO30"/>
      <c r="SNP30"/>
      <c r="SNQ30"/>
      <c r="SNR30"/>
      <c r="SNS30"/>
      <c r="SNT30"/>
      <c r="SNU30"/>
      <c r="SNV30"/>
      <c r="SNW30"/>
      <c r="SNX30"/>
      <c r="SNY30"/>
      <c r="SNZ30"/>
      <c r="SOA30"/>
      <c r="SOB30"/>
      <c r="SOC30"/>
      <c r="SOD30"/>
      <c r="SOE30"/>
      <c r="SOF30"/>
      <c r="SOG30"/>
      <c r="SOH30"/>
      <c r="SOI30"/>
      <c r="SOJ30"/>
      <c r="SOK30"/>
      <c r="SOL30"/>
      <c r="SOM30"/>
      <c r="SON30"/>
      <c r="SOO30"/>
      <c r="SOP30"/>
      <c r="SOQ30"/>
      <c r="SOR30"/>
      <c r="SOS30"/>
      <c r="SOT30"/>
      <c r="SOU30"/>
      <c r="SOV30"/>
      <c r="SOW30"/>
      <c r="SOX30"/>
      <c r="SOY30"/>
      <c r="SOZ30"/>
      <c r="SPA30"/>
      <c r="SPB30"/>
      <c r="SPC30"/>
      <c r="SPD30"/>
      <c r="SPE30"/>
      <c r="SPF30"/>
      <c r="SPG30"/>
      <c r="SPH30"/>
      <c r="SPI30"/>
      <c r="SPJ30"/>
      <c r="SPK30"/>
      <c r="SPL30"/>
      <c r="SPM30"/>
      <c r="SPN30"/>
      <c r="SPO30"/>
      <c r="SPP30"/>
      <c r="SPQ30"/>
      <c r="SPR30"/>
      <c r="SPS30"/>
      <c r="SPT30"/>
      <c r="SPU30"/>
      <c r="SPV30"/>
      <c r="SPW30"/>
      <c r="SPX30"/>
      <c r="SPY30"/>
      <c r="SPZ30"/>
      <c r="SQA30"/>
      <c r="SQB30"/>
      <c r="SQC30"/>
      <c r="SQD30"/>
      <c r="SQE30"/>
      <c r="SQF30"/>
      <c r="SQG30"/>
      <c r="SQH30"/>
      <c r="SQI30"/>
      <c r="SQJ30"/>
      <c r="SQK30"/>
      <c r="SQL30"/>
      <c r="SQM30"/>
      <c r="SQN30"/>
      <c r="SQO30"/>
      <c r="SQP30"/>
      <c r="SQQ30"/>
      <c r="SQR30"/>
      <c r="SQS30"/>
      <c r="SQT30"/>
      <c r="SQU30"/>
      <c r="SQV30"/>
      <c r="SQW30"/>
      <c r="SQX30"/>
      <c r="SQY30"/>
      <c r="SQZ30"/>
      <c r="SRA30"/>
      <c r="SRB30"/>
      <c r="SRC30"/>
      <c r="SRD30"/>
      <c r="SRE30"/>
      <c r="SRF30"/>
      <c r="SRG30"/>
      <c r="SRH30"/>
      <c r="SRI30"/>
      <c r="SRJ30"/>
      <c r="SRK30"/>
      <c r="SRL30"/>
      <c r="SRM30"/>
      <c r="SRN30"/>
      <c r="SRO30"/>
      <c r="SRP30"/>
      <c r="SRQ30"/>
      <c r="SRR30"/>
      <c r="SRS30"/>
      <c r="SRT30"/>
      <c r="SRU30"/>
      <c r="SRV30"/>
      <c r="SRW30"/>
      <c r="SRX30"/>
      <c r="SRY30"/>
      <c r="SRZ30"/>
      <c r="SSA30"/>
      <c r="SSB30"/>
      <c r="SSC30"/>
      <c r="SSD30"/>
      <c r="SSE30"/>
      <c r="SSF30"/>
      <c r="SSG30"/>
      <c r="SSH30"/>
      <c r="SSI30"/>
      <c r="SSJ30"/>
      <c r="SSK30"/>
      <c r="SSL30"/>
      <c r="SSM30"/>
      <c r="SSN30"/>
      <c r="SSO30"/>
      <c r="SSP30"/>
      <c r="SSQ30"/>
      <c r="SSR30"/>
      <c r="SSS30"/>
      <c r="SST30"/>
      <c r="SSU30"/>
      <c r="SSV30"/>
      <c r="SSW30"/>
      <c r="SSX30"/>
      <c r="SSY30"/>
      <c r="SSZ30"/>
      <c r="STA30"/>
      <c r="STB30"/>
      <c r="STC30"/>
      <c r="STD30"/>
      <c r="STE30"/>
      <c r="STF30"/>
      <c r="STG30"/>
      <c r="STH30"/>
      <c r="STI30"/>
      <c r="STJ30"/>
      <c r="STK30"/>
      <c r="STL30"/>
      <c r="STM30"/>
      <c r="STN30"/>
      <c r="STO30"/>
      <c r="STP30"/>
      <c r="STQ30"/>
      <c r="STR30"/>
      <c r="STS30"/>
      <c r="STT30"/>
      <c r="STU30"/>
      <c r="STV30"/>
      <c r="STW30"/>
      <c r="STX30"/>
      <c r="STY30"/>
      <c r="STZ30"/>
      <c r="SUA30"/>
      <c r="SUB30"/>
      <c r="SUC30"/>
      <c r="SUD30"/>
      <c r="SUE30"/>
      <c r="SUF30"/>
      <c r="SUG30"/>
      <c r="SUH30"/>
      <c r="SUI30"/>
      <c r="SUJ30"/>
      <c r="SUK30"/>
      <c r="SUL30"/>
      <c r="SUM30"/>
      <c r="SUN30"/>
      <c r="SUO30"/>
      <c r="SUP30"/>
      <c r="SUQ30"/>
      <c r="SUR30"/>
      <c r="SUS30"/>
      <c r="SUT30"/>
      <c r="SUU30"/>
      <c r="SUV30"/>
      <c r="SUW30"/>
      <c r="SUX30"/>
      <c r="SUY30"/>
      <c r="SUZ30"/>
      <c r="SVA30"/>
      <c r="SVB30"/>
      <c r="SVC30"/>
      <c r="SVD30"/>
      <c r="SVE30"/>
      <c r="SVF30"/>
      <c r="SVG30"/>
      <c r="SVH30"/>
      <c r="SVI30"/>
      <c r="SVJ30"/>
      <c r="SVK30"/>
      <c r="SVL30"/>
      <c r="SVM30"/>
      <c r="SVN30"/>
      <c r="SVO30"/>
      <c r="SVP30"/>
      <c r="SVQ30"/>
      <c r="SVR30"/>
      <c r="SVS30"/>
      <c r="SVT30"/>
      <c r="SVU30"/>
      <c r="SVV30"/>
      <c r="SVW30"/>
      <c r="SVX30"/>
      <c r="SVY30"/>
      <c r="SVZ30"/>
      <c r="SWA30"/>
      <c r="SWB30"/>
      <c r="SWC30"/>
      <c r="SWD30"/>
      <c r="SWE30"/>
      <c r="SWF30"/>
      <c r="SWG30"/>
      <c r="SWH30"/>
      <c r="SWI30"/>
      <c r="SWJ30"/>
      <c r="SWK30"/>
      <c r="SWL30"/>
      <c r="SWM30"/>
      <c r="SWN30"/>
      <c r="SWO30"/>
      <c r="SWP30"/>
      <c r="SWQ30"/>
      <c r="SWR30"/>
      <c r="SWS30"/>
      <c r="SWT30"/>
      <c r="SWU30"/>
      <c r="SWV30"/>
      <c r="SWW30"/>
      <c r="SWX30"/>
      <c r="SWY30"/>
      <c r="SWZ30"/>
      <c r="SXA30"/>
      <c r="SXB30"/>
      <c r="SXC30"/>
      <c r="SXD30"/>
      <c r="SXE30"/>
      <c r="SXF30"/>
      <c r="SXG30"/>
      <c r="SXH30"/>
      <c r="SXI30"/>
      <c r="SXJ30"/>
      <c r="SXK30"/>
      <c r="SXL30"/>
      <c r="SXM30"/>
      <c r="SXN30"/>
      <c r="SXO30"/>
      <c r="SXP30"/>
      <c r="SXQ30"/>
      <c r="SXR30"/>
      <c r="SXS30"/>
      <c r="SXT30"/>
      <c r="SXU30"/>
      <c r="SXV30"/>
      <c r="SXW30"/>
      <c r="SXX30"/>
      <c r="SXY30"/>
      <c r="SXZ30"/>
      <c r="SYA30"/>
      <c r="SYB30"/>
      <c r="SYC30"/>
      <c r="SYD30"/>
      <c r="SYE30"/>
      <c r="SYF30"/>
      <c r="SYG30"/>
      <c r="SYH30"/>
      <c r="SYI30"/>
      <c r="SYJ30"/>
      <c r="SYK30"/>
      <c r="SYL30"/>
      <c r="SYM30"/>
      <c r="SYN30"/>
      <c r="SYO30"/>
      <c r="SYP30"/>
      <c r="SYQ30"/>
      <c r="SYR30"/>
      <c r="SYS30"/>
      <c r="SYT30"/>
      <c r="SYU30"/>
      <c r="SYV30"/>
      <c r="SYW30"/>
      <c r="SYX30"/>
      <c r="SYY30"/>
      <c r="SYZ30"/>
      <c r="SZA30"/>
      <c r="SZB30"/>
      <c r="SZC30"/>
      <c r="SZD30"/>
      <c r="SZE30"/>
      <c r="SZF30"/>
      <c r="SZG30"/>
      <c r="SZH30"/>
      <c r="SZI30"/>
      <c r="SZJ30"/>
      <c r="SZK30"/>
      <c r="SZL30"/>
      <c r="SZM30"/>
      <c r="SZN30"/>
      <c r="SZO30"/>
      <c r="SZP30"/>
      <c r="SZQ30"/>
      <c r="SZR30"/>
      <c r="SZS30"/>
      <c r="SZT30"/>
      <c r="SZU30"/>
      <c r="SZV30"/>
      <c r="SZW30"/>
      <c r="SZX30"/>
      <c r="SZY30"/>
      <c r="SZZ30"/>
      <c r="TAA30"/>
      <c r="TAB30"/>
      <c r="TAC30"/>
      <c r="TAD30"/>
      <c r="TAE30"/>
      <c r="TAF30"/>
      <c r="TAG30"/>
      <c r="TAH30"/>
      <c r="TAI30"/>
      <c r="TAJ30"/>
      <c r="TAK30"/>
      <c r="TAL30"/>
      <c r="TAM30"/>
      <c r="TAN30"/>
      <c r="TAO30"/>
      <c r="TAP30"/>
      <c r="TAQ30"/>
      <c r="TAR30"/>
      <c r="TAS30"/>
      <c r="TAT30"/>
      <c r="TAU30"/>
      <c r="TAV30"/>
      <c r="TAW30"/>
      <c r="TAX30"/>
      <c r="TAY30"/>
      <c r="TAZ30"/>
      <c r="TBA30"/>
      <c r="TBB30"/>
      <c r="TBC30"/>
      <c r="TBD30"/>
      <c r="TBE30"/>
      <c r="TBF30"/>
      <c r="TBG30"/>
      <c r="TBH30"/>
      <c r="TBI30"/>
      <c r="TBJ30"/>
      <c r="TBK30"/>
      <c r="TBL30"/>
      <c r="TBM30"/>
      <c r="TBN30"/>
      <c r="TBO30"/>
      <c r="TBP30"/>
      <c r="TBQ30"/>
      <c r="TBR30"/>
      <c r="TBS30"/>
      <c r="TBT30"/>
      <c r="TBU30"/>
      <c r="TBV30"/>
      <c r="TBW30"/>
      <c r="TBX30"/>
      <c r="TBY30"/>
      <c r="TBZ30"/>
      <c r="TCA30"/>
      <c r="TCB30"/>
      <c r="TCC30"/>
      <c r="TCD30"/>
      <c r="TCE30"/>
      <c r="TCF30"/>
      <c r="TCG30"/>
      <c r="TCH30"/>
      <c r="TCI30"/>
      <c r="TCJ30"/>
      <c r="TCK30"/>
      <c r="TCL30"/>
      <c r="TCM30"/>
      <c r="TCN30"/>
      <c r="TCO30"/>
      <c r="TCP30"/>
      <c r="TCQ30"/>
      <c r="TCR30"/>
      <c r="TCS30"/>
      <c r="TCT30"/>
      <c r="TCU30"/>
      <c r="TCV30"/>
      <c r="TCW30"/>
      <c r="TCX30"/>
      <c r="TCY30"/>
      <c r="TCZ30"/>
      <c r="TDA30"/>
      <c r="TDB30"/>
      <c r="TDC30"/>
      <c r="TDD30"/>
      <c r="TDE30"/>
      <c r="TDF30"/>
      <c r="TDG30"/>
      <c r="TDH30"/>
      <c r="TDI30"/>
      <c r="TDJ30"/>
      <c r="TDK30"/>
      <c r="TDL30"/>
      <c r="TDM30"/>
      <c r="TDN30"/>
      <c r="TDO30"/>
      <c r="TDP30"/>
      <c r="TDQ30"/>
      <c r="TDR30"/>
      <c r="TDS30"/>
      <c r="TDT30"/>
      <c r="TDU30"/>
      <c r="TDV30"/>
      <c r="TDW30"/>
      <c r="TDX30"/>
      <c r="TDY30"/>
      <c r="TDZ30"/>
      <c r="TEA30"/>
      <c r="TEB30"/>
      <c r="TEC30"/>
      <c r="TED30"/>
      <c r="TEE30"/>
      <c r="TEF30"/>
      <c r="TEG30"/>
      <c r="TEH30"/>
      <c r="TEI30"/>
      <c r="TEJ30"/>
      <c r="TEK30"/>
      <c r="TEL30"/>
      <c r="TEM30"/>
      <c r="TEN30"/>
      <c r="TEO30"/>
      <c r="TEP30"/>
      <c r="TEQ30"/>
      <c r="TER30"/>
      <c r="TES30"/>
      <c r="TET30"/>
      <c r="TEU30"/>
      <c r="TEV30"/>
      <c r="TEW30"/>
      <c r="TEX30"/>
      <c r="TEY30"/>
      <c r="TEZ30"/>
      <c r="TFA30"/>
      <c r="TFB30"/>
      <c r="TFC30"/>
      <c r="TFD30"/>
      <c r="TFE30"/>
      <c r="TFF30"/>
      <c r="TFG30"/>
      <c r="TFH30"/>
      <c r="TFI30"/>
      <c r="TFJ30"/>
      <c r="TFK30"/>
      <c r="TFL30"/>
      <c r="TFM30"/>
      <c r="TFN30"/>
      <c r="TFO30"/>
      <c r="TFP30"/>
      <c r="TFQ30"/>
      <c r="TFR30"/>
      <c r="TFS30"/>
      <c r="TFT30"/>
      <c r="TFU30"/>
      <c r="TFV30"/>
      <c r="TFW30"/>
      <c r="TFX30"/>
      <c r="TFY30"/>
      <c r="TFZ30"/>
      <c r="TGA30"/>
      <c r="TGB30"/>
      <c r="TGC30"/>
      <c r="TGD30"/>
      <c r="TGE30"/>
      <c r="TGF30"/>
      <c r="TGG30"/>
      <c r="TGH30"/>
      <c r="TGI30"/>
      <c r="TGJ30"/>
      <c r="TGK30"/>
      <c r="TGL30"/>
      <c r="TGM30"/>
      <c r="TGN30"/>
      <c r="TGO30"/>
      <c r="TGP30"/>
      <c r="TGQ30"/>
      <c r="TGR30"/>
      <c r="TGS30"/>
      <c r="TGT30"/>
      <c r="TGU30"/>
      <c r="TGV30"/>
      <c r="TGW30"/>
      <c r="TGX30"/>
      <c r="TGY30"/>
      <c r="TGZ30"/>
      <c r="THA30"/>
      <c r="THB30"/>
      <c r="THC30"/>
      <c r="THD30"/>
      <c r="THE30"/>
      <c r="THF30"/>
      <c r="THG30"/>
      <c r="THH30"/>
      <c r="THI30"/>
      <c r="THJ30"/>
      <c r="THK30"/>
      <c r="THL30"/>
      <c r="THM30"/>
      <c r="THN30"/>
      <c r="THO30"/>
      <c r="THP30"/>
      <c r="THQ30"/>
      <c r="THR30"/>
      <c r="THS30"/>
      <c r="THT30"/>
      <c r="THU30"/>
      <c r="THV30"/>
      <c r="THW30"/>
      <c r="THX30"/>
      <c r="THY30"/>
      <c r="THZ30"/>
      <c r="TIA30"/>
      <c r="TIB30"/>
      <c r="TIC30"/>
      <c r="TID30"/>
      <c r="TIE30"/>
      <c r="TIF30"/>
      <c r="TIG30"/>
      <c r="TIH30"/>
      <c r="TII30"/>
      <c r="TIJ30"/>
      <c r="TIK30"/>
      <c r="TIL30"/>
      <c r="TIM30"/>
      <c r="TIN30"/>
      <c r="TIO30"/>
      <c r="TIP30"/>
      <c r="TIQ30"/>
      <c r="TIR30"/>
      <c r="TIS30"/>
      <c r="TIT30"/>
      <c r="TIU30"/>
      <c r="TIV30"/>
      <c r="TIW30"/>
      <c r="TIX30"/>
      <c r="TIY30"/>
      <c r="TIZ30"/>
      <c r="TJA30"/>
      <c r="TJB30"/>
      <c r="TJC30"/>
      <c r="TJD30"/>
      <c r="TJE30"/>
      <c r="TJF30"/>
      <c r="TJG30"/>
      <c r="TJH30"/>
      <c r="TJI30"/>
      <c r="TJJ30"/>
      <c r="TJK30"/>
      <c r="TJL30"/>
      <c r="TJM30"/>
      <c r="TJN30"/>
      <c r="TJO30"/>
      <c r="TJP30"/>
      <c r="TJQ30"/>
      <c r="TJR30"/>
      <c r="TJS30"/>
      <c r="TJT30"/>
      <c r="TJU30"/>
      <c r="TJV30"/>
      <c r="TJW30"/>
      <c r="TJX30"/>
      <c r="TJY30"/>
      <c r="TJZ30"/>
      <c r="TKA30"/>
      <c r="TKB30"/>
      <c r="TKC30"/>
      <c r="TKD30"/>
      <c r="TKE30"/>
      <c r="TKF30"/>
      <c r="TKG30"/>
      <c r="TKH30"/>
      <c r="TKI30"/>
      <c r="TKJ30"/>
      <c r="TKK30"/>
      <c r="TKL30"/>
      <c r="TKM30"/>
      <c r="TKN30"/>
      <c r="TKO30"/>
      <c r="TKP30"/>
      <c r="TKQ30"/>
      <c r="TKR30"/>
      <c r="TKS30"/>
      <c r="TKT30"/>
      <c r="TKU30"/>
      <c r="TKV30"/>
      <c r="TKW30"/>
      <c r="TKX30"/>
      <c r="TKY30"/>
      <c r="TKZ30"/>
      <c r="TLA30"/>
      <c r="TLB30"/>
      <c r="TLC30"/>
      <c r="TLD30"/>
      <c r="TLE30"/>
      <c r="TLF30"/>
      <c r="TLG30"/>
      <c r="TLH30"/>
      <c r="TLI30"/>
      <c r="TLJ30"/>
      <c r="TLK30"/>
      <c r="TLL30"/>
      <c r="TLM30"/>
      <c r="TLN30"/>
      <c r="TLO30"/>
      <c r="TLP30"/>
      <c r="TLQ30"/>
      <c r="TLR30"/>
      <c r="TLS30"/>
      <c r="TLT30"/>
      <c r="TLU30"/>
      <c r="TLV30"/>
      <c r="TLW30"/>
      <c r="TLX30"/>
      <c r="TLY30"/>
      <c r="TLZ30"/>
      <c r="TMA30"/>
      <c r="TMB30"/>
      <c r="TMC30"/>
      <c r="TMD30"/>
      <c r="TME30"/>
      <c r="TMF30"/>
      <c r="TMG30"/>
      <c r="TMH30"/>
      <c r="TMI30"/>
      <c r="TMJ30"/>
      <c r="TMK30"/>
      <c r="TML30"/>
      <c r="TMM30"/>
      <c r="TMN30"/>
      <c r="TMO30"/>
      <c r="TMP30"/>
      <c r="TMQ30"/>
      <c r="TMR30"/>
      <c r="TMS30"/>
      <c r="TMT30"/>
      <c r="TMU30"/>
      <c r="TMV30"/>
      <c r="TMW30"/>
      <c r="TMX30"/>
      <c r="TMY30"/>
      <c r="TMZ30"/>
      <c r="TNA30"/>
      <c r="TNB30"/>
      <c r="TNC30"/>
      <c r="TND30"/>
      <c r="TNE30"/>
      <c r="TNF30"/>
      <c r="TNG30"/>
      <c r="TNH30"/>
      <c r="TNI30"/>
      <c r="TNJ30"/>
      <c r="TNK30"/>
      <c r="TNL30"/>
      <c r="TNM30"/>
      <c r="TNN30"/>
      <c r="TNO30"/>
      <c r="TNP30"/>
      <c r="TNQ30"/>
      <c r="TNR30"/>
      <c r="TNS30"/>
      <c r="TNT30"/>
      <c r="TNU30"/>
      <c r="TNV30"/>
      <c r="TNW30"/>
      <c r="TNX30"/>
      <c r="TNY30"/>
      <c r="TNZ30"/>
      <c r="TOA30"/>
      <c r="TOB30"/>
      <c r="TOC30"/>
      <c r="TOD30"/>
      <c r="TOE30"/>
      <c r="TOF30"/>
      <c r="TOG30"/>
      <c r="TOH30"/>
      <c r="TOI30"/>
      <c r="TOJ30"/>
      <c r="TOK30"/>
      <c r="TOL30"/>
      <c r="TOM30"/>
      <c r="TON30"/>
      <c r="TOO30"/>
      <c r="TOP30"/>
      <c r="TOQ30"/>
      <c r="TOR30"/>
      <c r="TOS30"/>
      <c r="TOT30"/>
      <c r="TOU30"/>
      <c r="TOV30"/>
      <c r="TOW30"/>
      <c r="TOX30"/>
      <c r="TOY30"/>
      <c r="TOZ30"/>
      <c r="TPA30"/>
      <c r="TPB30"/>
      <c r="TPC30"/>
      <c r="TPD30"/>
      <c r="TPE30"/>
      <c r="TPF30"/>
      <c r="TPG30"/>
      <c r="TPH30"/>
      <c r="TPI30"/>
      <c r="TPJ30"/>
      <c r="TPK30"/>
      <c r="TPL30"/>
      <c r="TPM30"/>
      <c r="TPN30"/>
      <c r="TPO30"/>
      <c r="TPP30"/>
      <c r="TPQ30"/>
      <c r="TPR30"/>
      <c r="TPS30"/>
      <c r="TPT30"/>
      <c r="TPU30"/>
      <c r="TPV30"/>
      <c r="TPW30"/>
      <c r="TPX30"/>
      <c r="TPY30"/>
      <c r="TPZ30"/>
      <c r="TQA30"/>
      <c r="TQB30"/>
      <c r="TQC30"/>
      <c r="TQD30"/>
      <c r="TQE30"/>
      <c r="TQF30"/>
      <c r="TQG30"/>
      <c r="TQH30"/>
      <c r="TQI30"/>
      <c r="TQJ30"/>
      <c r="TQK30"/>
      <c r="TQL30"/>
      <c r="TQM30"/>
      <c r="TQN30"/>
      <c r="TQO30"/>
      <c r="TQP30"/>
      <c r="TQQ30"/>
      <c r="TQR30"/>
      <c r="TQS30"/>
      <c r="TQT30"/>
      <c r="TQU30"/>
      <c r="TQV30"/>
      <c r="TQW30"/>
      <c r="TQX30"/>
      <c r="TQY30"/>
      <c r="TQZ30"/>
      <c r="TRA30"/>
      <c r="TRB30"/>
      <c r="TRC30"/>
      <c r="TRD30"/>
      <c r="TRE30"/>
      <c r="TRF30"/>
      <c r="TRG30"/>
      <c r="TRH30"/>
      <c r="TRI30"/>
      <c r="TRJ30"/>
      <c r="TRK30"/>
      <c r="TRL30"/>
      <c r="TRM30"/>
      <c r="TRN30"/>
      <c r="TRO30"/>
      <c r="TRP30"/>
      <c r="TRQ30"/>
      <c r="TRR30"/>
      <c r="TRS30"/>
      <c r="TRT30"/>
      <c r="TRU30"/>
      <c r="TRV30"/>
      <c r="TRW30"/>
      <c r="TRX30"/>
      <c r="TRY30"/>
      <c r="TRZ30"/>
      <c r="TSA30"/>
      <c r="TSB30"/>
      <c r="TSC30"/>
      <c r="TSD30"/>
      <c r="TSE30"/>
      <c r="TSF30"/>
      <c r="TSG30"/>
      <c r="TSH30"/>
      <c r="TSI30"/>
      <c r="TSJ30"/>
      <c r="TSK30"/>
      <c r="TSL30"/>
      <c r="TSM30"/>
      <c r="TSN30"/>
      <c r="TSO30"/>
      <c r="TSP30"/>
      <c r="TSQ30"/>
      <c r="TSR30"/>
      <c r="TSS30"/>
      <c r="TST30"/>
      <c r="TSU30"/>
      <c r="TSV30"/>
      <c r="TSW30"/>
      <c r="TSX30"/>
      <c r="TSY30"/>
      <c r="TSZ30"/>
      <c r="TTA30"/>
      <c r="TTB30"/>
      <c r="TTC30"/>
      <c r="TTD30"/>
      <c r="TTE30"/>
      <c r="TTF30"/>
      <c r="TTG30"/>
      <c r="TTH30"/>
      <c r="TTI30"/>
      <c r="TTJ30"/>
      <c r="TTK30"/>
      <c r="TTL30"/>
      <c r="TTM30"/>
      <c r="TTN30"/>
      <c r="TTO30"/>
      <c r="TTP30"/>
      <c r="TTQ30"/>
      <c r="TTR30"/>
      <c r="TTS30"/>
      <c r="TTT30"/>
      <c r="TTU30"/>
      <c r="TTV30"/>
      <c r="TTW30"/>
      <c r="TTX30"/>
      <c r="TTY30"/>
      <c r="TTZ30"/>
      <c r="TUA30"/>
      <c r="TUB30"/>
      <c r="TUC30"/>
      <c r="TUD30"/>
      <c r="TUE30"/>
      <c r="TUF30"/>
      <c r="TUG30"/>
      <c r="TUH30"/>
      <c r="TUI30"/>
      <c r="TUJ30"/>
      <c r="TUK30"/>
      <c r="TUL30"/>
      <c r="TUM30"/>
      <c r="TUN30"/>
      <c r="TUO30"/>
      <c r="TUP30"/>
      <c r="TUQ30"/>
      <c r="TUR30"/>
      <c r="TUS30"/>
      <c r="TUT30"/>
      <c r="TUU30"/>
      <c r="TUV30"/>
      <c r="TUW30"/>
      <c r="TUX30"/>
      <c r="TUY30"/>
      <c r="TUZ30"/>
      <c r="TVA30"/>
      <c r="TVB30"/>
      <c r="TVC30"/>
      <c r="TVD30"/>
      <c r="TVE30"/>
      <c r="TVF30"/>
      <c r="TVG30"/>
      <c r="TVH30"/>
      <c r="TVI30"/>
      <c r="TVJ30"/>
      <c r="TVK30"/>
      <c r="TVL30"/>
      <c r="TVM30"/>
      <c r="TVN30"/>
      <c r="TVO30"/>
      <c r="TVP30"/>
      <c r="TVQ30"/>
      <c r="TVR30"/>
      <c r="TVS30"/>
      <c r="TVT30"/>
      <c r="TVU30"/>
      <c r="TVV30"/>
      <c r="TVW30"/>
      <c r="TVX30"/>
      <c r="TVY30"/>
      <c r="TVZ30"/>
      <c r="TWA30"/>
      <c r="TWB30"/>
      <c r="TWC30"/>
      <c r="TWD30"/>
      <c r="TWE30"/>
      <c r="TWF30"/>
      <c r="TWG30"/>
      <c r="TWH30"/>
      <c r="TWI30"/>
      <c r="TWJ30"/>
      <c r="TWK30"/>
      <c r="TWL30"/>
      <c r="TWM30"/>
      <c r="TWN30"/>
      <c r="TWO30"/>
      <c r="TWP30"/>
      <c r="TWQ30"/>
      <c r="TWR30"/>
      <c r="TWS30"/>
      <c r="TWT30"/>
      <c r="TWU30"/>
      <c r="TWV30"/>
      <c r="TWW30"/>
      <c r="TWX30"/>
      <c r="TWY30"/>
      <c r="TWZ30"/>
      <c r="TXA30"/>
      <c r="TXB30"/>
      <c r="TXC30"/>
      <c r="TXD30"/>
      <c r="TXE30"/>
      <c r="TXF30"/>
      <c r="TXG30"/>
      <c r="TXH30"/>
      <c r="TXI30"/>
      <c r="TXJ30"/>
      <c r="TXK30"/>
      <c r="TXL30"/>
      <c r="TXM30"/>
      <c r="TXN30"/>
      <c r="TXO30"/>
      <c r="TXP30"/>
      <c r="TXQ30"/>
      <c r="TXR30"/>
      <c r="TXS30"/>
      <c r="TXT30"/>
      <c r="TXU30"/>
      <c r="TXV30"/>
      <c r="TXW30"/>
      <c r="TXX30"/>
      <c r="TXY30"/>
      <c r="TXZ30"/>
      <c r="TYA30"/>
      <c r="TYB30"/>
      <c r="TYC30"/>
      <c r="TYD30"/>
      <c r="TYE30"/>
      <c r="TYF30"/>
      <c r="TYG30"/>
      <c r="TYH30"/>
      <c r="TYI30"/>
      <c r="TYJ30"/>
      <c r="TYK30"/>
      <c r="TYL30"/>
      <c r="TYM30"/>
      <c r="TYN30"/>
      <c r="TYO30"/>
      <c r="TYP30"/>
      <c r="TYQ30"/>
      <c r="TYR30"/>
      <c r="TYS30"/>
      <c r="TYT30"/>
      <c r="TYU30"/>
      <c r="TYV30"/>
      <c r="TYW30"/>
      <c r="TYX30"/>
      <c r="TYY30"/>
      <c r="TYZ30"/>
      <c r="TZA30"/>
      <c r="TZB30"/>
      <c r="TZC30"/>
      <c r="TZD30"/>
      <c r="TZE30"/>
      <c r="TZF30"/>
      <c r="TZG30"/>
      <c r="TZH30"/>
      <c r="TZI30"/>
      <c r="TZJ30"/>
      <c r="TZK30"/>
      <c r="TZL30"/>
      <c r="TZM30"/>
      <c r="TZN30"/>
      <c r="TZO30"/>
      <c r="TZP30"/>
      <c r="TZQ30"/>
      <c r="TZR30"/>
      <c r="TZS30"/>
      <c r="TZT30"/>
      <c r="TZU30"/>
      <c r="TZV30"/>
      <c r="TZW30"/>
      <c r="TZX30"/>
      <c r="TZY30"/>
      <c r="TZZ30"/>
      <c r="UAA30"/>
      <c r="UAB30"/>
      <c r="UAC30"/>
      <c r="UAD30"/>
      <c r="UAE30"/>
      <c r="UAF30"/>
      <c r="UAG30"/>
      <c r="UAH30"/>
      <c r="UAI30"/>
      <c r="UAJ30"/>
      <c r="UAK30"/>
      <c r="UAL30"/>
      <c r="UAM30"/>
      <c r="UAN30"/>
      <c r="UAO30"/>
      <c r="UAP30"/>
      <c r="UAQ30"/>
      <c r="UAR30"/>
      <c r="UAS30"/>
      <c r="UAT30"/>
      <c r="UAU30"/>
      <c r="UAV30"/>
      <c r="UAW30"/>
      <c r="UAX30"/>
      <c r="UAY30"/>
      <c r="UAZ30"/>
      <c r="UBA30"/>
      <c r="UBB30"/>
      <c r="UBC30"/>
      <c r="UBD30"/>
      <c r="UBE30"/>
      <c r="UBF30"/>
      <c r="UBG30"/>
      <c r="UBH30"/>
      <c r="UBI30"/>
      <c r="UBJ30"/>
      <c r="UBK30"/>
      <c r="UBL30"/>
      <c r="UBM30"/>
      <c r="UBN30"/>
      <c r="UBO30"/>
      <c r="UBP30"/>
      <c r="UBQ30"/>
      <c r="UBR30"/>
      <c r="UBS30"/>
      <c r="UBT30"/>
      <c r="UBU30"/>
      <c r="UBV30"/>
      <c r="UBW30"/>
      <c r="UBX30"/>
      <c r="UBY30"/>
      <c r="UBZ30"/>
      <c r="UCA30"/>
      <c r="UCB30"/>
      <c r="UCC30"/>
      <c r="UCD30"/>
      <c r="UCE30"/>
      <c r="UCF30"/>
      <c r="UCG30"/>
      <c r="UCH30"/>
      <c r="UCI30"/>
      <c r="UCJ30"/>
      <c r="UCK30"/>
      <c r="UCL30"/>
      <c r="UCM30"/>
      <c r="UCN30"/>
      <c r="UCO30"/>
      <c r="UCP30"/>
      <c r="UCQ30"/>
      <c r="UCR30"/>
      <c r="UCS30"/>
      <c r="UCT30"/>
      <c r="UCU30"/>
      <c r="UCV30"/>
      <c r="UCW30"/>
      <c r="UCX30"/>
      <c r="UCY30"/>
      <c r="UCZ30"/>
      <c r="UDA30"/>
      <c r="UDB30"/>
      <c r="UDC30"/>
      <c r="UDD30"/>
      <c r="UDE30"/>
      <c r="UDF30"/>
      <c r="UDG30"/>
      <c r="UDH30"/>
      <c r="UDI30"/>
      <c r="UDJ30"/>
      <c r="UDK30"/>
      <c r="UDL30"/>
      <c r="UDM30"/>
      <c r="UDN30"/>
      <c r="UDO30"/>
      <c r="UDP30"/>
      <c r="UDQ30"/>
      <c r="UDR30"/>
      <c r="UDS30"/>
      <c r="UDT30"/>
      <c r="UDU30"/>
      <c r="UDV30"/>
      <c r="UDW30"/>
      <c r="UDX30"/>
      <c r="UDY30"/>
      <c r="UDZ30"/>
      <c r="UEA30"/>
      <c r="UEB30"/>
      <c r="UEC30"/>
      <c r="UED30"/>
      <c r="UEE30"/>
      <c r="UEF30"/>
      <c r="UEG30"/>
      <c r="UEH30"/>
      <c r="UEI30"/>
      <c r="UEJ30"/>
      <c r="UEK30"/>
      <c r="UEL30"/>
      <c r="UEM30"/>
      <c r="UEN30"/>
      <c r="UEO30"/>
      <c r="UEP30"/>
      <c r="UEQ30"/>
      <c r="UER30"/>
      <c r="UES30"/>
      <c r="UET30"/>
      <c r="UEU30"/>
      <c r="UEV30"/>
      <c r="UEW30"/>
      <c r="UEX30"/>
      <c r="UEY30"/>
      <c r="UEZ30"/>
      <c r="UFA30"/>
      <c r="UFB30"/>
      <c r="UFC30"/>
      <c r="UFD30"/>
      <c r="UFE30"/>
      <c r="UFF30"/>
      <c r="UFG30"/>
      <c r="UFH30"/>
      <c r="UFI30"/>
      <c r="UFJ30"/>
      <c r="UFK30"/>
      <c r="UFL30"/>
      <c r="UFM30"/>
      <c r="UFN30"/>
      <c r="UFO30"/>
      <c r="UFP30"/>
      <c r="UFQ30"/>
      <c r="UFR30"/>
      <c r="UFS30"/>
      <c r="UFT30"/>
      <c r="UFU30"/>
      <c r="UFV30"/>
      <c r="UFW30"/>
      <c r="UFX30"/>
      <c r="UFY30"/>
      <c r="UFZ30"/>
      <c r="UGA30"/>
      <c r="UGB30"/>
      <c r="UGC30"/>
      <c r="UGD30"/>
      <c r="UGE30"/>
      <c r="UGF30"/>
      <c r="UGG30"/>
      <c r="UGH30"/>
      <c r="UGI30"/>
      <c r="UGJ30"/>
      <c r="UGK30"/>
      <c r="UGL30"/>
      <c r="UGM30"/>
      <c r="UGN30"/>
      <c r="UGO30"/>
      <c r="UGP30"/>
      <c r="UGQ30"/>
      <c r="UGR30"/>
      <c r="UGS30"/>
      <c r="UGT30"/>
      <c r="UGU30"/>
      <c r="UGV30"/>
      <c r="UGW30"/>
      <c r="UGX30"/>
      <c r="UGY30"/>
      <c r="UGZ30"/>
      <c r="UHA30"/>
      <c r="UHB30"/>
      <c r="UHC30"/>
      <c r="UHD30"/>
      <c r="UHE30"/>
      <c r="UHF30"/>
      <c r="UHG30"/>
      <c r="UHH30"/>
      <c r="UHI30"/>
      <c r="UHJ30"/>
      <c r="UHK30"/>
      <c r="UHL30"/>
      <c r="UHM30"/>
      <c r="UHN30"/>
      <c r="UHO30"/>
      <c r="UHP30"/>
      <c r="UHQ30"/>
      <c r="UHR30"/>
      <c r="UHS30"/>
      <c r="UHT30"/>
      <c r="UHU30"/>
      <c r="UHV30"/>
      <c r="UHW30"/>
      <c r="UHX30"/>
      <c r="UHY30"/>
      <c r="UHZ30"/>
      <c r="UIA30"/>
      <c r="UIB30"/>
      <c r="UIC30"/>
      <c r="UID30"/>
      <c r="UIE30"/>
      <c r="UIF30"/>
      <c r="UIG30"/>
      <c r="UIH30"/>
      <c r="UII30"/>
      <c r="UIJ30"/>
      <c r="UIK30"/>
      <c r="UIL30"/>
      <c r="UIM30"/>
      <c r="UIN30"/>
      <c r="UIO30"/>
      <c r="UIP30"/>
      <c r="UIQ30"/>
      <c r="UIR30"/>
      <c r="UIS30"/>
      <c r="UIT30"/>
      <c r="UIU30"/>
      <c r="UIV30"/>
      <c r="UIW30"/>
      <c r="UIX30"/>
      <c r="UIY30"/>
      <c r="UIZ30"/>
      <c r="UJA30"/>
      <c r="UJB30"/>
      <c r="UJC30"/>
      <c r="UJD30"/>
      <c r="UJE30"/>
      <c r="UJF30"/>
      <c r="UJG30"/>
      <c r="UJH30"/>
      <c r="UJI30"/>
      <c r="UJJ30"/>
      <c r="UJK30"/>
      <c r="UJL30"/>
      <c r="UJM30"/>
      <c r="UJN30"/>
      <c r="UJO30"/>
      <c r="UJP30"/>
      <c r="UJQ30"/>
      <c r="UJR30"/>
      <c r="UJS30"/>
      <c r="UJT30"/>
      <c r="UJU30"/>
      <c r="UJV30"/>
      <c r="UJW30"/>
      <c r="UJX30"/>
      <c r="UJY30"/>
      <c r="UJZ30"/>
      <c r="UKA30"/>
      <c r="UKB30"/>
      <c r="UKC30"/>
      <c r="UKD30"/>
      <c r="UKE30"/>
      <c r="UKF30"/>
      <c r="UKG30"/>
      <c r="UKH30"/>
      <c r="UKI30"/>
      <c r="UKJ30"/>
      <c r="UKK30"/>
      <c r="UKL30"/>
      <c r="UKM30"/>
      <c r="UKN30"/>
      <c r="UKO30"/>
      <c r="UKP30"/>
      <c r="UKQ30"/>
      <c r="UKR30"/>
      <c r="UKS30"/>
      <c r="UKT30"/>
      <c r="UKU30"/>
      <c r="UKV30"/>
      <c r="UKW30"/>
      <c r="UKX30"/>
      <c r="UKY30"/>
      <c r="UKZ30"/>
      <c r="ULA30"/>
      <c r="ULB30"/>
      <c r="ULC30"/>
      <c r="ULD30"/>
      <c r="ULE30"/>
      <c r="ULF30"/>
      <c r="ULG30"/>
      <c r="ULH30"/>
      <c r="ULI30"/>
      <c r="ULJ30"/>
      <c r="ULK30"/>
      <c r="ULL30"/>
      <c r="ULM30"/>
      <c r="ULN30"/>
      <c r="ULO30"/>
      <c r="ULP30"/>
      <c r="ULQ30"/>
      <c r="ULR30"/>
      <c r="ULS30"/>
      <c r="ULT30"/>
      <c r="ULU30"/>
      <c r="ULV30"/>
      <c r="ULW30"/>
      <c r="ULX30"/>
      <c r="ULY30"/>
      <c r="ULZ30"/>
      <c r="UMA30"/>
      <c r="UMB30"/>
      <c r="UMC30"/>
      <c r="UMD30"/>
      <c r="UME30"/>
      <c r="UMF30"/>
      <c r="UMG30"/>
      <c r="UMH30"/>
      <c r="UMI30"/>
      <c r="UMJ30"/>
      <c r="UMK30"/>
      <c r="UML30"/>
      <c r="UMM30"/>
      <c r="UMN30"/>
      <c r="UMO30"/>
      <c r="UMP30"/>
      <c r="UMQ30"/>
      <c r="UMR30"/>
      <c r="UMS30"/>
      <c r="UMT30"/>
      <c r="UMU30"/>
      <c r="UMV30"/>
      <c r="UMW30"/>
      <c r="UMX30"/>
      <c r="UMY30"/>
      <c r="UMZ30"/>
      <c r="UNA30"/>
      <c r="UNB30"/>
      <c r="UNC30"/>
      <c r="UND30"/>
      <c r="UNE30"/>
      <c r="UNF30"/>
      <c r="UNG30"/>
      <c r="UNH30"/>
      <c r="UNI30"/>
      <c r="UNJ30"/>
      <c r="UNK30"/>
      <c r="UNL30"/>
      <c r="UNM30"/>
      <c r="UNN30"/>
      <c r="UNO30"/>
      <c r="UNP30"/>
      <c r="UNQ30"/>
      <c r="UNR30"/>
      <c r="UNS30"/>
      <c r="UNT30"/>
      <c r="UNU30"/>
      <c r="UNV30"/>
      <c r="UNW30"/>
      <c r="UNX30"/>
      <c r="UNY30"/>
      <c r="UNZ30"/>
      <c r="UOA30"/>
      <c r="UOB30"/>
      <c r="UOC30"/>
      <c r="UOD30"/>
      <c r="UOE30"/>
      <c r="UOF30"/>
      <c r="UOG30"/>
      <c r="UOH30"/>
      <c r="UOI30"/>
      <c r="UOJ30"/>
      <c r="UOK30"/>
      <c r="UOL30"/>
      <c r="UOM30"/>
      <c r="UON30"/>
      <c r="UOO30"/>
      <c r="UOP30"/>
      <c r="UOQ30"/>
      <c r="UOR30"/>
      <c r="UOS30"/>
      <c r="UOT30"/>
      <c r="UOU30"/>
      <c r="UOV30"/>
      <c r="UOW30"/>
      <c r="UOX30"/>
      <c r="UOY30"/>
      <c r="UOZ30"/>
      <c r="UPA30"/>
      <c r="UPB30"/>
      <c r="UPC30"/>
      <c r="UPD30"/>
      <c r="UPE30"/>
      <c r="UPF30"/>
      <c r="UPG30"/>
      <c r="UPH30"/>
      <c r="UPI30"/>
      <c r="UPJ30"/>
      <c r="UPK30"/>
      <c r="UPL30"/>
      <c r="UPM30"/>
      <c r="UPN30"/>
      <c r="UPO30"/>
      <c r="UPP30"/>
      <c r="UPQ30"/>
      <c r="UPR30"/>
      <c r="UPS30"/>
      <c r="UPT30"/>
      <c r="UPU30"/>
      <c r="UPV30"/>
      <c r="UPW30"/>
      <c r="UPX30"/>
      <c r="UPY30"/>
      <c r="UPZ30"/>
      <c r="UQA30"/>
      <c r="UQB30"/>
      <c r="UQC30"/>
      <c r="UQD30"/>
      <c r="UQE30"/>
      <c r="UQF30"/>
      <c r="UQG30"/>
      <c r="UQH30"/>
      <c r="UQI30"/>
      <c r="UQJ30"/>
      <c r="UQK30"/>
      <c r="UQL30"/>
      <c r="UQM30"/>
      <c r="UQN30"/>
      <c r="UQO30"/>
      <c r="UQP30"/>
      <c r="UQQ30"/>
      <c r="UQR30"/>
      <c r="UQS30"/>
      <c r="UQT30"/>
      <c r="UQU30"/>
      <c r="UQV30"/>
      <c r="UQW30"/>
      <c r="UQX30"/>
      <c r="UQY30"/>
      <c r="UQZ30"/>
      <c r="URA30"/>
      <c r="URB30"/>
      <c r="URC30"/>
      <c r="URD30"/>
      <c r="URE30"/>
      <c r="URF30"/>
      <c r="URG30"/>
      <c r="URH30"/>
      <c r="URI30"/>
      <c r="URJ30"/>
      <c r="URK30"/>
      <c r="URL30"/>
      <c r="URM30"/>
      <c r="URN30"/>
      <c r="URO30"/>
      <c r="URP30"/>
      <c r="URQ30"/>
      <c r="URR30"/>
      <c r="URS30"/>
      <c r="URT30"/>
      <c r="URU30"/>
      <c r="URV30"/>
      <c r="URW30"/>
      <c r="URX30"/>
      <c r="URY30"/>
      <c r="URZ30"/>
      <c r="USA30"/>
      <c r="USB30"/>
      <c r="USC30"/>
      <c r="USD30"/>
      <c r="USE30"/>
      <c r="USF30"/>
      <c r="USG30"/>
      <c r="USH30"/>
      <c r="USI30"/>
      <c r="USJ30"/>
      <c r="USK30"/>
      <c r="USL30"/>
      <c r="USM30"/>
      <c r="USN30"/>
      <c r="USO30"/>
      <c r="USP30"/>
      <c r="USQ30"/>
      <c r="USR30"/>
      <c r="USS30"/>
      <c r="UST30"/>
      <c r="USU30"/>
      <c r="USV30"/>
      <c r="USW30"/>
      <c r="USX30"/>
      <c r="USY30"/>
      <c r="USZ30"/>
      <c r="UTA30"/>
      <c r="UTB30"/>
      <c r="UTC30"/>
      <c r="UTD30"/>
      <c r="UTE30"/>
      <c r="UTF30"/>
      <c r="UTG30"/>
      <c r="UTH30"/>
      <c r="UTI30"/>
      <c r="UTJ30"/>
      <c r="UTK30"/>
      <c r="UTL30"/>
      <c r="UTM30"/>
      <c r="UTN30"/>
      <c r="UTO30"/>
      <c r="UTP30"/>
      <c r="UTQ30"/>
      <c r="UTR30"/>
      <c r="UTS30"/>
      <c r="UTT30"/>
      <c r="UTU30"/>
      <c r="UTV30"/>
      <c r="UTW30"/>
      <c r="UTX30"/>
      <c r="UTY30"/>
      <c r="UTZ30"/>
      <c r="UUA30"/>
      <c r="UUB30"/>
      <c r="UUC30"/>
      <c r="UUD30"/>
      <c r="UUE30"/>
      <c r="UUF30"/>
      <c r="UUG30"/>
      <c r="UUH30"/>
      <c r="UUI30"/>
      <c r="UUJ30"/>
      <c r="UUK30"/>
      <c r="UUL30"/>
      <c r="UUM30"/>
      <c r="UUN30"/>
      <c r="UUO30"/>
      <c r="UUP30"/>
      <c r="UUQ30"/>
      <c r="UUR30"/>
      <c r="UUS30"/>
      <c r="UUT30"/>
      <c r="UUU30"/>
      <c r="UUV30"/>
      <c r="UUW30"/>
      <c r="UUX30"/>
      <c r="UUY30"/>
      <c r="UUZ30"/>
      <c r="UVA30"/>
      <c r="UVB30"/>
      <c r="UVC30"/>
      <c r="UVD30"/>
      <c r="UVE30"/>
      <c r="UVF30"/>
      <c r="UVG30"/>
      <c r="UVH30"/>
      <c r="UVI30"/>
      <c r="UVJ30"/>
      <c r="UVK30"/>
      <c r="UVL30"/>
      <c r="UVM30"/>
      <c r="UVN30"/>
      <c r="UVO30"/>
      <c r="UVP30"/>
      <c r="UVQ30"/>
      <c r="UVR30"/>
      <c r="UVS30"/>
      <c r="UVT30"/>
      <c r="UVU30"/>
      <c r="UVV30"/>
      <c r="UVW30"/>
      <c r="UVX30"/>
      <c r="UVY30"/>
      <c r="UVZ30"/>
      <c r="UWA30"/>
      <c r="UWB30"/>
      <c r="UWC30"/>
      <c r="UWD30"/>
      <c r="UWE30"/>
      <c r="UWF30"/>
      <c r="UWG30"/>
      <c r="UWH30"/>
      <c r="UWI30"/>
      <c r="UWJ30"/>
      <c r="UWK30"/>
      <c r="UWL30"/>
      <c r="UWM30"/>
      <c r="UWN30"/>
      <c r="UWO30"/>
      <c r="UWP30"/>
      <c r="UWQ30"/>
      <c r="UWR30"/>
      <c r="UWS30"/>
      <c r="UWT30"/>
      <c r="UWU30"/>
      <c r="UWV30"/>
      <c r="UWW30"/>
      <c r="UWX30"/>
      <c r="UWY30"/>
      <c r="UWZ30"/>
      <c r="UXA30"/>
      <c r="UXB30"/>
      <c r="UXC30"/>
      <c r="UXD30"/>
      <c r="UXE30"/>
      <c r="UXF30"/>
      <c r="UXG30"/>
      <c r="UXH30"/>
      <c r="UXI30"/>
      <c r="UXJ30"/>
      <c r="UXK30"/>
      <c r="UXL30"/>
      <c r="UXM30"/>
      <c r="UXN30"/>
      <c r="UXO30"/>
      <c r="UXP30"/>
      <c r="UXQ30"/>
      <c r="UXR30"/>
      <c r="UXS30"/>
      <c r="UXT30"/>
      <c r="UXU30"/>
      <c r="UXV30"/>
      <c r="UXW30"/>
      <c r="UXX30"/>
      <c r="UXY30"/>
      <c r="UXZ30"/>
      <c r="UYA30"/>
      <c r="UYB30"/>
      <c r="UYC30"/>
      <c r="UYD30"/>
      <c r="UYE30"/>
      <c r="UYF30"/>
      <c r="UYG30"/>
      <c r="UYH30"/>
      <c r="UYI30"/>
      <c r="UYJ30"/>
      <c r="UYK30"/>
      <c r="UYL30"/>
      <c r="UYM30"/>
      <c r="UYN30"/>
      <c r="UYO30"/>
      <c r="UYP30"/>
      <c r="UYQ30"/>
      <c r="UYR30"/>
      <c r="UYS30"/>
      <c r="UYT30"/>
      <c r="UYU30"/>
      <c r="UYV30"/>
      <c r="UYW30"/>
      <c r="UYX30"/>
      <c r="UYY30"/>
      <c r="UYZ30"/>
      <c r="UZA30"/>
      <c r="UZB30"/>
      <c r="UZC30"/>
      <c r="UZD30"/>
      <c r="UZE30"/>
      <c r="UZF30"/>
      <c r="UZG30"/>
      <c r="UZH30"/>
      <c r="UZI30"/>
      <c r="UZJ30"/>
      <c r="UZK30"/>
      <c r="UZL30"/>
      <c r="UZM30"/>
      <c r="UZN30"/>
      <c r="UZO30"/>
      <c r="UZP30"/>
      <c r="UZQ30"/>
      <c r="UZR30"/>
      <c r="UZS30"/>
      <c r="UZT30"/>
      <c r="UZU30"/>
      <c r="UZV30"/>
      <c r="UZW30"/>
      <c r="UZX30"/>
      <c r="UZY30"/>
      <c r="UZZ30"/>
      <c r="VAA30"/>
      <c r="VAB30"/>
      <c r="VAC30"/>
      <c r="VAD30"/>
      <c r="VAE30"/>
      <c r="VAF30"/>
      <c r="VAG30"/>
      <c r="VAH30"/>
      <c r="VAI30"/>
      <c r="VAJ30"/>
      <c r="VAK30"/>
      <c r="VAL30"/>
      <c r="VAM30"/>
      <c r="VAN30"/>
      <c r="VAO30"/>
      <c r="VAP30"/>
      <c r="VAQ30"/>
      <c r="VAR30"/>
      <c r="VAS30"/>
      <c r="VAT30"/>
      <c r="VAU30"/>
      <c r="VAV30"/>
      <c r="VAW30"/>
      <c r="VAX30"/>
      <c r="VAY30"/>
      <c r="VAZ30"/>
      <c r="VBA30"/>
      <c r="VBB30"/>
      <c r="VBC30"/>
      <c r="VBD30"/>
      <c r="VBE30"/>
      <c r="VBF30"/>
      <c r="VBG30"/>
      <c r="VBH30"/>
      <c r="VBI30"/>
      <c r="VBJ30"/>
      <c r="VBK30"/>
      <c r="VBL30"/>
      <c r="VBM30"/>
      <c r="VBN30"/>
      <c r="VBO30"/>
      <c r="VBP30"/>
      <c r="VBQ30"/>
      <c r="VBR30"/>
      <c r="VBS30"/>
      <c r="VBT30"/>
      <c r="VBU30"/>
      <c r="VBV30"/>
      <c r="VBW30"/>
      <c r="VBX30"/>
      <c r="VBY30"/>
      <c r="VBZ30"/>
      <c r="VCA30"/>
      <c r="VCB30"/>
      <c r="VCC30"/>
      <c r="VCD30"/>
      <c r="VCE30"/>
      <c r="VCF30"/>
      <c r="VCG30"/>
      <c r="VCH30"/>
      <c r="VCI30"/>
      <c r="VCJ30"/>
      <c r="VCK30"/>
      <c r="VCL30"/>
      <c r="VCM30"/>
      <c r="VCN30"/>
      <c r="VCO30"/>
      <c r="VCP30"/>
      <c r="VCQ30"/>
      <c r="VCR30"/>
      <c r="VCS30"/>
      <c r="VCT30"/>
      <c r="VCU30"/>
      <c r="VCV30"/>
      <c r="VCW30"/>
      <c r="VCX30"/>
      <c r="VCY30"/>
      <c r="VCZ30"/>
      <c r="VDA30"/>
      <c r="VDB30"/>
      <c r="VDC30"/>
      <c r="VDD30"/>
      <c r="VDE30"/>
      <c r="VDF30"/>
      <c r="VDG30"/>
      <c r="VDH30"/>
      <c r="VDI30"/>
      <c r="VDJ30"/>
      <c r="VDK30"/>
      <c r="VDL30"/>
      <c r="VDM30"/>
      <c r="VDN30"/>
      <c r="VDO30"/>
      <c r="VDP30"/>
      <c r="VDQ30"/>
      <c r="VDR30"/>
      <c r="VDS30"/>
      <c r="VDT30"/>
      <c r="VDU30"/>
      <c r="VDV30"/>
      <c r="VDW30"/>
      <c r="VDX30"/>
      <c r="VDY30"/>
      <c r="VDZ30"/>
      <c r="VEA30"/>
      <c r="VEB30"/>
      <c r="VEC30"/>
      <c r="VED30"/>
      <c r="VEE30"/>
      <c r="VEF30"/>
      <c r="VEG30"/>
      <c r="VEH30"/>
      <c r="VEI30"/>
      <c r="VEJ30"/>
      <c r="VEK30"/>
      <c r="VEL30"/>
      <c r="VEM30"/>
      <c r="VEN30"/>
      <c r="VEO30"/>
      <c r="VEP30"/>
      <c r="VEQ30"/>
      <c r="VER30"/>
      <c r="VES30"/>
      <c r="VET30"/>
      <c r="VEU30"/>
      <c r="VEV30"/>
      <c r="VEW30"/>
      <c r="VEX30"/>
      <c r="VEY30"/>
      <c r="VEZ30"/>
      <c r="VFA30"/>
      <c r="VFB30"/>
      <c r="VFC30"/>
      <c r="VFD30"/>
      <c r="VFE30"/>
      <c r="VFF30"/>
      <c r="VFG30"/>
      <c r="VFH30"/>
      <c r="VFI30"/>
      <c r="VFJ30"/>
      <c r="VFK30"/>
      <c r="VFL30"/>
      <c r="VFM30"/>
      <c r="VFN30"/>
      <c r="VFO30"/>
      <c r="VFP30"/>
      <c r="VFQ30"/>
      <c r="VFR30"/>
      <c r="VFS30"/>
      <c r="VFT30"/>
      <c r="VFU30"/>
      <c r="VFV30"/>
      <c r="VFW30"/>
      <c r="VFX30"/>
      <c r="VFY30"/>
      <c r="VFZ30"/>
      <c r="VGA30"/>
      <c r="VGB30"/>
      <c r="VGC30"/>
      <c r="VGD30"/>
      <c r="VGE30"/>
      <c r="VGF30"/>
      <c r="VGG30"/>
      <c r="VGH30"/>
      <c r="VGI30"/>
      <c r="VGJ30"/>
      <c r="VGK30"/>
      <c r="VGL30"/>
      <c r="VGM30"/>
      <c r="VGN30"/>
      <c r="VGO30"/>
      <c r="VGP30"/>
      <c r="VGQ30"/>
      <c r="VGR30"/>
      <c r="VGS30"/>
      <c r="VGT30"/>
      <c r="VGU30"/>
      <c r="VGV30"/>
      <c r="VGW30"/>
      <c r="VGX30"/>
      <c r="VGY30"/>
      <c r="VGZ30"/>
      <c r="VHA30"/>
      <c r="VHB30"/>
      <c r="VHC30"/>
      <c r="VHD30"/>
      <c r="VHE30"/>
      <c r="VHF30"/>
      <c r="VHG30"/>
      <c r="VHH30"/>
      <c r="VHI30"/>
      <c r="VHJ30"/>
      <c r="VHK30"/>
      <c r="VHL30"/>
      <c r="VHM30"/>
      <c r="VHN30"/>
      <c r="VHO30"/>
      <c r="VHP30"/>
      <c r="VHQ30"/>
      <c r="VHR30"/>
      <c r="VHS30"/>
      <c r="VHT30"/>
      <c r="VHU30"/>
      <c r="VHV30"/>
      <c r="VHW30"/>
      <c r="VHX30"/>
      <c r="VHY30"/>
      <c r="VHZ30"/>
      <c r="VIA30"/>
      <c r="VIB30"/>
      <c r="VIC30"/>
      <c r="VID30"/>
      <c r="VIE30"/>
      <c r="VIF30"/>
      <c r="VIG30"/>
      <c r="VIH30"/>
      <c r="VII30"/>
      <c r="VIJ30"/>
      <c r="VIK30"/>
      <c r="VIL30"/>
      <c r="VIM30"/>
      <c r="VIN30"/>
      <c r="VIO30"/>
      <c r="VIP30"/>
      <c r="VIQ30"/>
      <c r="VIR30"/>
      <c r="VIS30"/>
      <c r="VIT30"/>
      <c r="VIU30"/>
      <c r="VIV30"/>
      <c r="VIW30"/>
      <c r="VIX30"/>
      <c r="VIY30"/>
      <c r="VIZ30"/>
      <c r="VJA30"/>
      <c r="VJB30"/>
      <c r="VJC30"/>
      <c r="VJD30"/>
      <c r="VJE30"/>
      <c r="VJF30"/>
      <c r="VJG30"/>
      <c r="VJH30"/>
      <c r="VJI30"/>
      <c r="VJJ30"/>
      <c r="VJK30"/>
      <c r="VJL30"/>
      <c r="VJM30"/>
      <c r="VJN30"/>
      <c r="VJO30"/>
      <c r="VJP30"/>
      <c r="VJQ30"/>
      <c r="VJR30"/>
      <c r="VJS30"/>
      <c r="VJT30"/>
      <c r="VJU30"/>
      <c r="VJV30"/>
      <c r="VJW30"/>
      <c r="VJX30"/>
      <c r="VJY30"/>
      <c r="VJZ30"/>
      <c r="VKA30"/>
      <c r="VKB30"/>
      <c r="VKC30"/>
      <c r="VKD30"/>
      <c r="VKE30"/>
      <c r="VKF30"/>
      <c r="VKG30"/>
      <c r="VKH30"/>
      <c r="VKI30"/>
      <c r="VKJ30"/>
      <c r="VKK30"/>
      <c r="VKL30"/>
      <c r="VKM30"/>
      <c r="VKN30"/>
      <c r="VKO30"/>
      <c r="VKP30"/>
      <c r="VKQ30"/>
      <c r="VKR30"/>
      <c r="VKS30"/>
      <c r="VKT30"/>
      <c r="VKU30"/>
      <c r="VKV30"/>
      <c r="VKW30"/>
      <c r="VKX30"/>
      <c r="VKY30"/>
      <c r="VKZ30"/>
      <c r="VLA30"/>
      <c r="VLB30"/>
      <c r="VLC30"/>
      <c r="VLD30"/>
      <c r="VLE30"/>
      <c r="VLF30"/>
      <c r="VLG30"/>
      <c r="VLH30"/>
      <c r="VLI30"/>
      <c r="VLJ30"/>
      <c r="VLK30"/>
      <c r="VLL30"/>
      <c r="VLM30"/>
      <c r="VLN30"/>
      <c r="VLO30"/>
      <c r="VLP30"/>
      <c r="VLQ30"/>
      <c r="VLR30"/>
      <c r="VLS30"/>
      <c r="VLT30"/>
      <c r="VLU30"/>
      <c r="VLV30"/>
      <c r="VLW30"/>
      <c r="VLX30"/>
      <c r="VLY30"/>
      <c r="VLZ30"/>
      <c r="VMA30"/>
      <c r="VMB30"/>
      <c r="VMC30"/>
      <c r="VMD30"/>
      <c r="VME30"/>
      <c r="VMF30"/>
      <c r="VMG30"/>
      <c r="VMH30"/>
      <c r="VMI30"/>
      <c r="VMJ30"/>
      <c r="VMK30"/>
      <c r="VML30"/>
      <c r="VMM30"/>
      <c r="VMN30"/>
      <c r="VMO30"/>
      <c r="VMP30"/>
      <c r="VMQ30"/>
      <c r="VMR30"/>
      <c r="VMS30"/>
      <c r="VMT30"/>
      <c r="VMU30"/>
      <c r="VMV30"/>
      <c r="VMW30"/>
      <c r="VMX30"/>
      <c r="VMY30"/>
      <c r="VMZ30"/>
      <c r="VNA30"/>
      <c r="VNB30"/>
      <c r="VNC30"/>
      <c r="VND30"/>
      <c r="VNE30"/>
      <c r="VNF30"/>
      <c r="VNG30"/>
      <c r="VNH30"/>
      <c r="VNI30"/>
      <c r="VNJ30"/>
      <c r="VNK30"/>
      <c r="VNL30"/>
      <c r="VNM30"/>
      <c r="VNN30"/>
      <c r="VNO30"/>
      <c r="VNP30"/>
      <c r="VNQ30"/>
      <c r="VNR30"/>
      <c r="VNS30"/>
      <c r="VNT30"/>
      <c r="VNU30"/>
      <c r="VNV30"/>
      <c r="VNW30"/>
      <c r="VNX30"/>
      <c r="VNY30"/>
      <c r="VNZ30"/>
      <c r="VOA30"/>
      <c r="VOB30"/>
      <c r="VOC30"/>
      <c r="VOD30"/>
      <c r="VOE30"/>
      <c r="VOF30"/>
      <c r="VOG30"/>
      <c r="VOH30"/>
      <c r="VOI30"/>
      <c r="VOJ30"/>
      <c r="VOK30"/>
      <c r="VOL30"/>
      <c r="VOM30"/>
      <c r="VON30"/>
      <c r="VOO30"/>
      <c r="VOP30"/>
      <c r="VOQ30"/>
      <c r="VOR30"/>
      <c r="VOS30"/>
      <c r="VOT30"/>
      <c r="VOU30"/>
      <c r="VOV30"/>
      <c r="VOW30"/>
      <c r="VOX30"/>
      <c r="VOY30"/>
      <c r="VOZ30"/>
      <c r="VPA30"/>
      <c r="VPB30"/>
      <c r="VPC30"/>
      <c r="VPD30"/>
      <c r="VPE30"/>
      <c r="VPF30"/>
      <c r="VPG30"/>
      <c r="VPH30"/>
      <c r="VPI30"/>
      <c r="VPJ30"/>
      <c r="VPK30"/>
      <c r="VPL30"/>
      <c r="VPM30"/>
      <c r="VPN30"/>
      <c r="VPO30"/>
      <c r="VPP30"/>
      <c r="VPQ30"/>
      <c r="VPR30"/>
      <c r="VPS30"/>
      <c r="VPT30"/>
      <c r="VPU30"/>
      <c r="VPV30"/>
      <c r="VPW30"/>
      <c r="VPX30"/>
      <c r="VPY30"/>
      <c r="VPZ30"/>
      <c r="VQA30"/>
      <c r="VQB30"/>
      <c r="VQC30"/>
      <c r="VQD30"/>
      <c r="VQE30"/>
      <c r="VQF30"/>
      <c r="VQG30"/>
      <c r="VQH30"/>
      <c r="VQI30"/>
      <c r="VQJ30"/>
      <c r="VQK30"/>
      <c r="VQL30"/>
      <c r="VQM30"/>
      <c r="VQN30"/>
      <c r="VQO30"/>
      <c r="VQP30"/>
      <c r="VQQ30"/>
      <c r="VQR30"/>
      <c r="VQS30"/>
      <c r="VQT30"/>
      <c r="VQU30"/>
      <c r="VQV30"/>
      <c r="VQW30"/>
      <c r="VQX30"/>
      <c r="VQY30"/>
      <c r="VQZ30"/>
      <c r="VRA30"/>
      <c r="VRB30"/>
      <c r="VRC30"/>
      <c r="VRD30"/>
      <c r="VRE30"/>
      <c r="VRF30"/>
      <c r="VRG30"/>
      <c r="VRH30"/>
      <c r="VRI30"/>
      <c r="VRJ30"/>
      <c r="VRK30"/>
      <c r="VRL30"/>
      <c r="VRM30"/>
      <c r="VRN30"/>
      <c r="VRO30"/>
      <c r="VRP30"/>
      <c r="VRQ30"/>
      <c r="VRR30"/>
      <c r="VRS30"/>
      <c r="VRT30"/>
      <c r="VRU30"/>
      <c r="VRV30"/>
      <c r="VRW30"/>
      <c r="VRX30"/>
      <c r="VRY30"/>
      <c r="VRZ30"/>
      <c r="VSA30"/>
      <c r="VSB30"/>
      <c r="VSC30"/>
      <c r="VSD30"/>
      <c r="VSE30"/>
      <c r="VSF30"/>
      <c r="VSG30"/>
      <c r="VSH30"/>
      <c r="VSI30"/>
      <c r="VSJ30"/>
      <c r="VSK30"/>
      <c r="VSL30"/>
      <c r="VSM30"/>
      <c r="VSN30"/>
      <c r="VSO30"/>
      <c r="VSP30"/>
      <c r="VSQ30"/>
      <c r="VSR30"/>
      <c r="VSS30"/>
      <c r="VST30"/>
      <c r="VSU30"/>
      <c r="VSV30"/>
      <c r="VSW30"/>
      <c r="VSX30"/>
      <c r="VSY30"/>
      <c r="VSZ30"/>
      <c r="VTA30"/>
      <c r="VTB30"/>
      <c r="VTC30"/>
      <c r="VTD30"/>
      <c r="VTE30"/>
      <c r="VTF30"/>
      <c r="VTG30"/>
      <c r="VTH30"/>
      <c r="VTI30"/>
      <c r="VTJ30"/>
      <c r="VTK30"/>
      <c r="VTL30"/>
      <c r="VTM30"/>
      <c r="VTN30"/>
      <c r="VTO30"/>
      <c r="VTP30"/>
      <c r="VTQ30"/>
      <c r="VTR30"/>
      <c r="VTS30"/>
      <c r="VTT30"/>
      <c r="VTU30"/>
      <c r="VTV30"/>
      <c r="VTW30"/>
      <c r="VTX30"/>
      <c r="VTY30"/>
      <c r="VTZ30"/>
      <c r="VUA30"/>
      <c r="VUB30"/>
      <c r="VUC30"/>
      <c r="VUD30"/>
      <c r="VUE30"/>
      <c r="VUF30"/>
      <c r="VUG30"/>
      <c r="VUH30"/>
      <c r="VUI30"/>
      <c r="VUJ30"/>
      <c r="VUK30"/>
      <c r="VUL30"/>
      <c r="VUM30"/>
      <c r="VUN30"/>
      <c r="VUO30"/>
      <c r="VUP30"/>
      <c r="VUQ30"/>
      <c r="VUR30"/>
      <c r="VUS30"/>
      <c r="VUT30"/>
      <c r="VUU30"/>
      <c r="VUV30"/>
      <c r="VUW30"/>
      <c r="VUX30"/>
      <c r="VUY30"/>
      <c r="VUZ30"/>
      <c r="VVA30"/>
      <c r="VVB30"/>
      <c r="VVC30"/>
      <c r="VVD30"/>
      <c r="VVE30"/>
      <c r="VVF30"/>
      <c r="VVG30"/>
      <c r="VVH30"/>
      <c r="VVI30"/>
      <c r="VVJ30"/>
      <c r="VVK30"/>
      <c r="VVL30"/>
      <c r="VVM30"/>
      <c r="VVN30"/>
      <c r="VVO30"/>
      <c r="VVP30"/>
      <c r="VVQ30"/>
      <c r="VVR30"/>
      <c r="VVS30"/>
      <c r="VVT30"/>
      <c r="VVU30"/>
      <c r="VVV30"/>
      <c r="VVW30"/>
      <c r="VVX30"/>
      <c r="VVY30"/>
      <c r="VVZ30"/>
      <c r="VWA30"/>
      <c r="VWB30"/>
      <c r="VWC30"/>
      <c r="VWD30"/>
      <c r="VWE30"/>
      <c r="VWF30"/>
      <c r="VWG30"/>
      <c r="VWH30"/>
      <c r="VWI30"/>
      <c r="VWJ30"/>
      <c r="VWK30"/>
      <c r="VWL30"/>
      <c r="VWM30"/>
      <c r="VWN30"/>
      <c r="VWO30"/>
      <c r="VWP30"/>
      <c r="VWQ30"/>
      <c r="VWR30"/>
      <c r="VWS30"/>
      <c r="VWT30"/>
      <c r="VWU30"/>
      <c r="VWV30"/>
      <c r="VWW30"/>
      <c r="VWX30"/>
      <c r="VWY30"/>
      <c r="VWZ30"/>
      <c r="VXA30"/>
      <c r="VXB30"/>
      <c r="VXC30"/>
      <c r="VXD30"/>
      <c r="VXE30"/>
      <c r="VXF30"/>
      <c r="VXG30"/>
      <c r="VXH30"/>
      <c r="VXI30"/>
      <c r="VXJ30"/>
      <c r="VXK30"/>
      <c r="VXL30"/>
      <c r="VXM30"/>
      <c r="VXN30"/>
      <c r="VXO30"/>
      <c r="VXP30"/>
      <c r="VXQ30"/>
      <c r="VXR30"/>
      <c r="VXS30"/>
      <c r="VXT30"/>
      <c r="VXU30"/>
      <c r="VXV30"/>
      <c r="VXW30"/>
      <c r="VXX30"/>
      <c r="VXY30"/>
      <c r="VXZ30"/>
      <c r="VYA30"/>
      <c r="VYB30"/>
      <c r="VYC30"/>
      <c r="VYD30"/>
      <c r="VYE30"/>
      <c r="VYF30"/>
      <c r="VYG30"/>
      <c r="VYH30"/>
      <c r="VYI30"/>
      <c r="VYJ30"/>
      <c r="VYK30"/>
      <c r="VYL30"/>
      <c r="VYM30"/>
      <c r="VYN30"/>
      <c r="VYO30"/>
      <c r="VYP30"/>
      <c r="VYQ30"/>
      <c r="VYR30"/>
      <c r="VYS30"/>
      <c r="VYT30"/>
      <c r="VYU30"/>
      <c r="VYV30"/>
      <c r="VYW30"/>
      <c r="VYX30"/>
      <c r="VYY30"/>
      <c r="VYZ30"/>
      <c r="VZA30"/>
      <c r="VZB30"/>
      <c r="VZC30"/>
      <c r="VZD30"/>
      <c r="VZE30"/>
      <c r="VZF30"/>
      <c r="VZG30"/>
      <c r="VZH30"/>
      <c r="VZI30"/>
      <c r="VZJ30"/>
      <c r="VZK30"/>
      <c r="VZL30"/>
      <c r="VZM30"/>
      <c r="VZN30"/>
      <c r="VZO30"/>
      <c r="VZP30"/>
      <c r="VZQ30"/>
      <c r="VZR30"/>
      <c r="VZS30"/>
      <c r="VZT30"/>
      <c r="VZU30"/>
      <c r="VZV30"/>
      <c r="VZW30"/>
      <c r="VZX30"/>
      <c r="VZY30"/>
      <c r="VZZ30"/>
      <c r="WAA30"/>
      <c r="WAB30"/>
      <c r="WAC30"/>
      <c r="WAD30"/>
      <c r="WAE30"/>
      <c r="WAF30"/>
      <c r="WAG30"/>
      <c r="WAH30"/>
      <c r="WAI30"/>
      <c r="WAJ30"/>
      <c r="WAK30"/>
      <c r="WAL30"/>
      <c r="WAM30"/>
      <c r="WAN30"/>
      <c r="WAO30"/>
      <c r="WAP30"/>
      <c r="WAQ30"/>
      <c r="WAR30"/>
      <c r="WAS30"/>
      <c r="WAT30"/>
      <c r="WAU30"/>
      <c r="WAV30"/>
      <c r="WAW30"/>
      <c r="WAX30"/>
      <c r="WAY30"/>
      <c r="WAZ30"/>
      <c r="WBA30"/>
      <c r="WBB30"/>
      <c r="WBC30"/>
      <c r="WBD30"/>
      <c r="WBE30"/>
      <c r="WBF30"/>
      <c r="WBG30"/>
      <c r="WBH30"/>
      <c r="WBI30"/>
      <c r="WBJ30"/>
      <c r="WBK30"/>
      <c r="WBL30"/>
      <c r="WBM30"/>
      <c r="WBN30"/>
      <c r="WBO30"/>
      <c r="WBP30"/>
      <c r="WBQ30"/>
      <c r="WBR30"/>
      <c r="WBS30"/>
      <c r="WBT30"/>
      <c r="WBU30"/>
      <c r="WBV30"/>
      <c r="WBW30"/>
      <c r="WBX30"/>
      <c r="WBY30"/>
      <c r="WBZ30"/>
      <c r="WCA30"/>
      <c r="WCB30"/>
      <c r="WCC30"/>
      <c r="WCD30"/>
      <c r="WCE30"/>
      <c r="WCF30"/>
      <c r="WCG30"/>
      <c r="WCH30"/>
      <c r="WCI30"/>
      <c r="WCJ30"/>
      <c r="WCK30"/>
      <c r="WCL30"/>
      <c r="WCM30"/>
      <c r="WCN30"/>
      <c r="WCO30"/>
      <c r="WCP30"/>
      <c r="WCQ30"/>
      <c r="WCR30"/>
      <c r="WCS30"/>
      <c r="WCT30"/>
      <c r="WCU30"/>
      <c r="WCV30"/>
      <c r="WCW30"/>
      <c r="WCX30"/>
      <c r="WCY30"/>
      <c r="WCZ30"/>
      <c r="WDA30"/>
      <c r="WDB30"/>
      <c r="WDC30"/>
      <c r="WDD30"/>
      <c r="WDE30"/>
      <c r="WDF30"/>
      <c r="WDG30"/>
      <c r="WDH30"/>
      <c r="WDI30"/>
      <c r="WDJ30"/>
      <c r="WDK30"/>
      <c r="WDL30"/>
      <c r="WDM30"/>
      <c r="WDN30"/>
      <c r="WDO30"/>
      <c r="WDP30"/>
      <c r="WDQ30"/>
      <c r="WDR30"/>
      <c r="WDS30"/>
      <c r="WDT30"/>
      <c r="WDU30"/>
      <c r="WDV30"/>
      <c r="WDW30"/>
      <c r="WDX30"/>
      <c r="WDY30"/>
      <c r="WDZ30"/>
      <c r="WEA30"/>
      <c r="WEB30"/>
      <c r="WEC30"/>
      <c r="WED30"/>
      <c r="WEE30"/>
      <c r="WEF30"/>
      <c r="WEG30"/>
      <c r="WEH30"/>
      <c r="WEI30"/>
      <c r="WEJ30"/>
      <c r="WEK30"/>
      <c r="WEL30"/>
      <c r="WEM30"/>
      <c r="WEN30"/>
      <c r="WEO30"/>
      <c r="WEP30"/>
      <c r="WEQ30"/>
      <c r="WER30"/>
      <c r="WES30"/>
      <c r="WET30"/>
      <c r="WEU30"/>
      <c r="WEV30"/>
      <c r="WEW30"/>
      <c r="WEX30"/>
      <c r="WEY30"/>
      <c r="WEZ30"/>
      <c r="WFA30"/>
      <c r="WFB30"/>
      <c r="WFC30"/>
      <c r="WFD30"/>
      <c r="WFE30"/>
      <c r="WFF30"/>
      <c r="WFG30"/>
      <c r="WFH30"/>
      <c r="WFI30"/>
      <c r="WFJ30"/>
      <c r="WFK30"/>
      <c r="WFL30"/>
      <c r="WFM30"/>
      <c r="WFN30"/>
      <c r="WFO30"/>
      <c r="WFP30"/>
      <c r="WFQ30"/>
      <c r="WFR30"/>
      <c r="WFS30"/>
      <c r="WFT30"/>
      <c r="WFU30"/>
      <c r="WFV30"/>
      <c r="WFW30"/>
      <c r="WFX30"/>
      <c r="WFY30"/>
      <c r="WFZ30"/>
      <c r="WGA30"/>
      <c r="WGB30"/>
      <c r="WGC30"/>
      <c r="WGD30"/>
      <c r="WGE30"/>
      <c r="WGF30"/>
      <c r="WGG30"/>
      <c r="WGH30"/>
      <c r="WGI30"/>
      <c r="WGJ30"/>
      <c r="WGK30"/>
      <c r="WGL30"/>
      <c r="WGM30"/>
      <c r="WGN30"/>
      <c r="WGO30"/>
      <c r="WGP30"/>
      <c r="WGQ30"/>
      <c r="WGR30"/>
      <c r="WGS30"/>
      <c r="WGT30"/>
      <c r="WGU30"/>
      <c r="WGV30"/>
      <c r="WGW30"/>
      <c r="WGX30"/>
      <c r="WGY30"/>
      <c r="WGZ30"/>
      <c r="WHA30"/>
      <c r="WHB30"/>
      <c r="WHC30"/>
      <c r="WHD30"/>
      <c r="WHE30"/>
      <c r="WHF30"/>
      <c r="WHG30"/>
      <c r="WHH30"/>
      <c r="WHI30"/>
      <c r="WHJ30"/>
      <c r="WHK30"/>
      <c r="WHL30"/>
      <c r="WHM30"/>
      <c r="WHN30"/>
      <c r="WHO30"/>
      <c r="WHP30"/>
      <c r="WHQ30"/>
      <c r="WHR30"/>
      <c r="WHS30"/>
      <c r="WHT30"/>
      <c r="WHU30"/>
      <c r="WHV30"/>
      <c r="WHW30"/>
      <c r="WHX30"/>
      <c r="WHY30"/>
      <c r="WHZ30"/>
      <c r="WIA30"/>
      <c r="WIB30"/>
      <c r="WIC30"/>
      <c r="WID30"/>
      <c r="WIE30"/>
      <c r="WIF30"/>
      <c r="WIG30"/>
      <c r="WIH30"/>
      <c r="WII30"/>
      <c r="WIJ30"/>
      <c r="WIK30"/>
      <c r="WIL30"/>
      <c r="WIM30"/>
      <c r="WIN30"/>
      <c r="WIO30"/>
      <c r="WIP30"/>
      <c r="WIQ30"/>
      <c r="WIR30"/>
      <c r="WIS30"/>
      <c r="WIT30"/>
      <c r="WIU30"/>
      <c r="WIV30"/>
      <c r="WIW30"/>
      <c r="WIX30"/>
      <c r="WIY30"/>
      <c r="WIZ30"/>
      <c r="WJA30"/>
      <c r="WJB30"/>
      <c r="WJC30"/>
      <c r="WJD30"/>
      <c r="WJE30"/>
      <c r="WJF30"/>
      <c r="WJG30"/>
      <c r="WJH30"/>
      <c r="WJI30"/>
      <c r="WJJ30"/>
      <c r="WJK30"/>
      <c r="WJL30"/>
      <c r="WJM30"/>
      <c r="WJN30"/>
      <c r="WJO30"/>
      <c r="WJP30"/>
      <c r="WJQ30"/>
      <c r="WJR30"/>
      <c r="WJS30"/>
      <c r="WJT30"/>
      <c r="WJU30"/>
      <c r="WJV30"/>
      <c r="WJW30"/>
      <c r="WJX30"/>
      <c r="WJY30"/>
      <c r="WJZ30"/>
      <c r="WKA30"/>
      <c r="WKB30"/>
      <c r="WKC30"/>
      <c r="WKD30"/>
      <c r="WKE30"/>
      <c r="WKF30"/>
      <c r="WKG30"/>
      <c r="WKH30"/>
      <c r="WKI30"/>
      <c r="WKJ30"/>
      <c r="WKK30"/>
      <c r="WKL30"/>
      <c r="WKM30"/>
      <c r="WKN30"/>
      <c r="WKO30"/>
      <c r="WKP30"/>
      <c r="WKQ30"/>
      <c r="WKR30"/>
      <c r="WKS30"/>
      <c r="WKT30"/>
      <c r="WKU30"/>
      <c r="WKV30"/>
      <c r="WKW30"/>
      <c r="WKX30"/>
      <c r="WKY30"/>
      <c r="WKZ30"/>
      <c r="WLA30"/>
      <c r="WLB30"/>
      <c r="WLC30"/>
      <c r="WLD30"/>
      <c r="WLE30"/>
      <c r="WLF30"/>
      <c r="WLG30"/>
      <c r="WLH30"/>
      <c r="WLI30"/>
      <c r="WLJ30"/>
      <c r="WLK30"/>
      <c r="WLL30"/>
      <c r="WLM30"/>
      <c r="WLN30"/>
      <c r="WLO30"/>
      <c r="WLP30"/>
      <c r="WLQ30"/>
      <c r="WLR30"/>
      <c r="WLS30"/>
      <c r="WLT30"/>
      <c r="WLU30"/>
      <c r="WLV30"/>
      <c r="WLW30"/>
      <c r="WLX30"/>
      <c r="WLY30"/>
      <c r="WLZ30"/>
      <c r="WMA30"/>
      <c r="WMB30"/>
      <c r="WMC30"/>
      <c r="WMD30"/>
      <c r="WME30"/>
      <c r="WMF30"/>
      <c r="WMG30"/>
      <c r="WMH30"/>
      <c r="WMI30"/>
      <c r="WMJ30"/>
      <c r="WMK30"/>
      <c r="WML30"/>
      <c r="WMM30"/>
      <c r="WMN30"/>
      <c r="WMO30"/>
      <c r="WMP30"/>
      <c r="WMQ30"/>
      <c r="WMR30"/>
      <c r="WMS30"/>
      <c r="WMT30"/>
      <c r="WMU30"/>
      <c r="WMV30"/>
      <c r="WMW30"/>
      <c r="WMX30"/>
      <c r="WMY30"/>
      <c r="WMZ30"/>
      <c r="WNA30"/>
      <c r="WNB30"/>
      <c r="WNC30"/>
      <c r="WND30"/>
      <c r="WNE30"/>
      <c r="WNF30"/>
      <c r="WNG30"/>
      <c r="WNH30"/>
      <c r="WNI30"/>
      <c r="WNJ30"/>
      <c r="WNK30"/>
      <c r="WNL30"/>
      <c r="WNM30"/>
      <c r="WNN30"/>
      <c r="WNO30"/>
      <c r="WNP30"/>
      <c r="WNQ30"/>
      <c r="WNR30"/>
      <c r="WNS30"/>
      <c r="WNT30"/>
      <c r="WNU30"/>
      <c r="WNV30"/>
      <c r="WNW30"/>
      <c r="WNX30"/>
      <c r="WNY30"/>
      <c r="WNZ30"/>
      <c r="WOA30"/>
      <c r="WOB30"/>
      <c r="WOC30"/>
      <c r="WOD30"/>
      <c r="WOE30"/>
      <c r="WOF30"/>
      <c r="WOG30"/>
      <c r="WOH30"/>
      <c r="WOI30"/>
      <c r="WOJ30"/>
      <c r="WOK30"/>
      <c r="WOL30"/>
      <c r="WOM30"/>
      <c r="WON30"/>
      <c r="WOO30"/>
      <c r="WOP30"/>
      <c r="WOQ30"/>
      <c r="WOR30"/>
      <c r="WOS30"/>
      <c r="WOT30"/>
      <c r="WOU30"/>
      <c r="WOV30"/>
      <c r="WOW30"/>
      <c r="WOX30"/>
      <c r="WOY30"/>
      <c r="WOZ30"/>
      <c r="WPA30"/>
      <c r="WPB30"/>
      <c r="WPC30"/>
      <c r="WPD30"/>
      <c r="WPE30"/>
      <c r="WPF30"/>
      <c r="WPG30"/>
      <c r="WPH30"/>
      <c r="WPI30"/>
      <c r="WPJ30"/>
      <c r="WPK30"/>
      <c r="WPL30"/>
      <c r="WPM30"/>
      <c r="WPN30"/>
      <c r="WPO30"/>
      <c r="WPP30"/>
      <c r="WPQ30"/>
      <c r="WPR30"/>
      <c r="WPS30"/>
      <c r="WPT30"/>
      <c r="WPU30"/>
      <c r="WPV30"/>
      <c r="WPW30"/>
      <c r="WPX30"/>
      <c r="WPY30"/>
      <c r="WPZ30"/>
      <c r="WQA30"/>
      <c r="WQB30"/>
      <c r="WQC30"/>
      <c r="WQD30"/>
      <c r="WQE30"/>
      <c r="WQF30"/>
      <c r="WQG30"/>
      <c r="WQH30"/>
      <c r="WQI30"/>
      <c r="WQJ30"/>
      <c r="WQK30"/>
      <c r="WQL30"/>
      <c r="WQM30"/>
      <c r="WQN30"/>
      <c r="WQO30"/>
      <c r="WQP30"/>
      <c r="WQQ30"/>
      <c r="WQR30"/>
      <c r="WQS30"/>
      <c r="WQT30"/>
      <c r="WQU30"/>
      <c r="WQV30"/>
      <c r="WQW30"/>
      <c r="WQX30"/>
      <c r="WQY30"/>
      <c r="WQZ30"/>
      <c r="WRA30"/>
      <c r="WRB30"/>
      <c r="WRC30"/>
      <c r="WRD30"/>
      <c r="WRE30"/>
      <c r="WRF30"/>
      <c r="WRG30"/>
      <c r="WRH30"/>
      <c r="WRI30"/>
      <c r="WRJ30"/>
      <c r="WRK30"/>
      <c r="WRL30"/>
      <c r="WRM30"/>
      <c r="WRN30"/>
      <c r="WRO30"/>
      <c r="WRP30"/>
      <c r="WRQ30"/>
      <c r="WRR30"/>
      <c r="WRS30"/>
      <c r="WRT30"/>
      <c r="WRU30"/>
      <c r="WRV30"/>
      <c r="WRW30"/>
      <c r="WRX30"/>
      <c r="WRY30"/>
      <c r="WRZ30"/>
      <c r="WSA30"/>
      <c r="WSB30"/>
      <c r="WSC30"/>
      <c r="WSD30"/>
      <c r="WSE30"/>
      <c r="WSF30"/>
      <c r="WSG30"/>
      <c r="WSH30"/>
      <c r="WSI30"/>
      <c r="WSJ30"/>
      <c r="WSK30"/>
      <c r="WSL30"/>
      <c r="WSM30"/>
      <c r="WSN30"/>
      <c r="WSO30"/>
      <c r="WSP30"/>
      <c r="WSQ30"/>
      <c r="WSR30"/>
      <c r="WSS30"/>
      <c r="WST30"/>
      <c r="WSU30"/>
      <c r="WSV30"/>
      <c r="WSW30"/>
      <c r="WSX30"/>
      <c r="WSY30"/>
      <c r="WSZ30"/>
      <c r="WTA30"/>
      <c r="WTB30"/>
      <c r="WTC30"/>
      <c r="WTD30"/>
      <c r="WTE30"/>
      <c r="WTF30"/>
      <c r="WTG30"/>
      <c r="WTH30"/>
      <c r="WTI30"/>
      <c r="WTJ30"/>
      <c r="WTK30"/>
      <c r="WTL30"/>
      <c r="WTM30"/>
      <c r="WTN30"/>
      <c r="WTO30"/>
      <c r="WTP30"/>
      <c r="WTQ30"/>
      <c r="WTR30"/>
      <c r="WTS30"/>
      <c r="WTT30"/>
      <c r="WTU30"/>
      <c r="WTV30"/>
      <c r="WTW30"/>
      <c r="WTX30"/>
      <c r="WTY30"/>
      <c r="WTZ30"/>
      <c r="WUA30"/>
      <c r="WUB30"/>
      <c r="WUC30"/>
      <c r="WUD30"/>
      <c r="WUE30"/>
      <c r="WUF30"/>
      <c r="WUG30"/>
      <c r="WUH30"/>
      <c r="WUI30"/>
      <c r="WUJ30"/>
      <c r="WUK30"/>
      <c r="WUL30"/>
      <c r="WUM30"/>
      <c r="WUN30"/>
      <c r="WUO30"/>
      <c r="WUP30"/>
      <c r="WUQ30"/>
      <c r="WUR30"/>
      <c r="WUS30"/>
      <c r="WUT30"/>
      <c r="WUU30"/>
      <c r="WUV30"/>
      <c r="WUW30"/>
      <c r="WUX30"/>
      <c r="WUY30"/>
      <c r="WUZ30"/>
      <c r="WVA30"/>
      <c r="WVB30"/>
      <c r="WVC30"/>
      <c r="WVD30"/>
      <c r="WVE30"/>
      <c r="WVF30"/>
      <c r="WVG30"/>
      <c r="WVH30"/>
      <c r="WVI30"/>
      <c r="WVJ30"/>
      <c r="WVK30"/>
      <c r="WVL30"/>
      <c r="WVM30"/>
      <c r="WVN30"/>
      <c r="WVO30"/>
      <c r="WVP30"/>
      <c r="WVQ30"/>
      <c r="WVR30"/>
      <c r="WVS30"/>
      <c r="WVT30"/>
      <c r="WVU30"/>
      <c r="WVV30"/>
      <c r="WVW30"/>
      <c r="WVX30"/>
      <c r="WVY30"/>
      <c r="WVZ30"/>
      <c r="WWA30"/>
      <c r="WWB30"/>
      <c r="WWC30"/>
      <c r="WWD30"/>
      <c r="WWE30"/>
      <c r="WWF30"/>
      <c r="WWG30"/>
      <c r="WWH30"/>
      <c r="WWI30"/>
      <c r="WWJ30"/>
      <c r="WWK30"/>
      <c r="WWL30"/>
      <c r="WWM30"/>
      <c r="WWN30"/>
      <c r="WWO30"/>
      <c r="WWP30"/>
      <c r="WWQ30"/>
      <c r="WWR30"/>
      <c r="WWS30"/>
      <c r="WWT30"/>
      <c r="WWU30"/>
      <c r="WWV30"/>
      <c r="WWW30"/>
      <c r="WWX30"/>
      <c r="WWY30"/>
      <c r="WWZ30"/>
      <c r="WXA30"/>
      <c r="WXB30"/>
      <c r="WXC30"/>
      <c r="WXD30"/>
      <c r="WXE30"/>
      <c r="WXF30"/>
      <c r="WXG30"/>
      <c r="WXH30"/>
      <c r="WXI30"/>
      <c r="WXJ30"/>
      <c r="WXK30"/>
      <c r="WXL30"/>
      <c r="WXM30"/>
      <c r="WXN30"/>
      <c r="WXO30"/>
      <c r="WXP30"/>
      <c r="WXQ30"/>
      <c r="WXR30"/>
      <c r="WXS30"/>
      <c r="WXT30"/>
      <c r="WXU30"/>
      <c r="WXV30"/>
      <c r="WXW30"/>
      <c r="WXX30"/>
      <c r="WXY30"/>
      <c r="WXZ30"/>
      <c r="WYA30"/>
      <c r="WYB30"/>
      <c r="WYC30"/>
      <c r="WYD30"/>
      <c r="WYE30"/>
      <c r="WYF30"/>
      <c r="WYG30"/>
      <c r="WYH30"/>
      <c r="WYI30"/>
      <c r="WYJ30"/>
      <c r="WYK30"/>
      <c r="WYL30"/>
      <c r="WYM30"/>
      <c r="WYN30"/>
      <c r="WYO30"/>
      <c r="WYP30"/>
      <c r="WYQ30"/>
      <c r="WYR30"/>
      <c r="WYS30"/>
      <c r="WYT30"/>
      <c r="WYU30"/>
      <c r="WYV30"/>
      <c r="WYW30"/>
      <c r="WYX30"/>
      <c r="WYY30"/>
      <c r="WYZ30"/>
      <c r="WZA30"/>
      <c r="WZB30"/>
      <c r="WZC30"/>
      <c r="WZD30"/>
      <c r="WZE30"/>
      <c r="WZF30"/>
      <c r="WZG30"/>
      <c r="WZH30"/>
      <c r="WZI30"/>
      <c r="WZJ30"/>
      <c r="WZK30"/>
      <c r="WZL30"/>
      <c r="WZM30"/>
      <c r="WZN30"/>
      <c r="WZO30"/>
      <c r="WZP30"/>
      <c r="WZQ30"/>
      <c r="WZR30"/>
      <c r="WZS30"/>
      <c r="WZT30"/>
      <c r="WZU30"/>
      <c r="WZV30"/>
      <c r="WZW30"/>
      <c r="WZX30"/>
      <c r="WZY30"/>
      <c r="WZZ30"/>
      <c r="XAA30"/>
      <c r="XAB30"/>
      <c r="XAC30"/>
      <c r="XAD30"/>
      <c r="XAE30"/>
      <c r="XAF30"/>
      <c r="XAG30"/>
      <c r="XAH30"/>
      <c r="XAI30"/>
      <c r="XAJ30"/>
      <c r="XAK30"/>
      <c r="XAL30"/>
      <c r="XAM30"/>
      <c r="XAN30"/>
      <c r="XAO30"/>
      <c r="XAP30"/>
      <c r="XAQ30"/>
      <c r="XAR30"/>
      <c r="XAS30"/>
      <c r="XAT30"/>
      <c r="XAU30"/>
      <c r="XAV30"/>
      <c r="XAW30"/>
      <c r="XAX30"/>
      <c r="XAY30"/>
      <c r="XAZ30"/>
      <c r="XBA30"/>
      <c r="XBB30"/>
      <c r="XBC30"/>
      <c r="XBD30"/>
      <c r="XBE30"/>
      <c r="XBF30"/>
      <c r="XBG30"/>
      <c r="XBH30"/>
      <c r="XBI30"/>
      <c r="XBJ30"/>
      <c r="XBK30"/>
      <c r="XBL30"/>
      <c r="XBM30"/>
      <c r="XBN30"/>
      <c r="XBO30"/>
      <c r="XBP30"/>
      <c r="XBQ30"/>
      <c r="XBR30"/>
      <c r="XBS30"/>
      <c r="XBT30"/>
      <c r="XBU30"/>
      <c r="XBV30"/>
      <c r="XBW30"/>
      <c r="XBX30"/>
      <c r="XBY30"/>
      <c r="XBZ30"/>
      <c r="XCA30"/>
      <c r="XCB30"/>
      <c r="XCC30"/>
      <c r="XCD30"/>
      <c r="XCE30"/>
      <c r="XCF30"/>
      <c r="XCG30"/>
      <c r="XCH30"/>
      <c r="XCI30"/>
      <c r="XCJ30"/>
      <c r="XCK30"/>
      <c r="XCL30"/>
      <c r="XCM30"/>
      <c r="XCN30"/>
      <c r="XCO30"/>
      <c r="XCP30"/>
      <c r="XCQ30"/>
      <c r="XCR30"/>
      <c r="XCS30"/>
      <c r="XCT30"/>
      <c r="XCU30"/>
      <c r="XCV30"/>
      <c r="XCW30"/>
      <c r="XCX30"/>
      <c r="XCY30"/>
      <c r="XCZ30"/>
      <c r="XDA30"/>
      <c r="XDB30"/>
      <c r="XDC30"/>
      <c r="XDD30"/>
      <c r="XDE30"/>
      <c r="XDF30"/>
      <c r="XDG30"/>
      <c r="XDH30"/>
      <c r="XDI30"/>
      <c r="XDJ30"/>
      <c r="XDK30"/>
      <c r="XDL30"/>
      <c r="XDM30"/>
      <c r="XDN30"/>
      <c r="XDO30"/>
      <c r="XDP30"/>
      <c r="XDQ30"/>
      <c r="XDR30"/>
      <c r="XDS30"/>
      <c r="XDT30"/>
      <c r="XDU30"/>
      <c r="XDV30"/>
      <c r="XDW30"/>
      <c r="XDX30"/>
      <c r="XDY30"/>
      <c r="XDZ30"/>
      <c r="XEA30"/>
      <c r="XEB30"/>
      <c r="XEC30"/>
      <c r="XED30"/>
      <c r="XEE30"/>
      <c r="XEF30"/>
      <c r="XEG30"/>
      <c r="XEH30"/>
      <c r="XEI30"/>
      <c r="XEJ30"/>
      <c r="XEK30"/>
      <c r="XEL30"/>
      <c r="XEM30"/>
      <c r="XEN30"/>
      <c r="XEO30"/>
      <c r="XEP30"/>
      <c r="XEQ30"/>
    </row>
    <row r="31" spans="1:16371" ht="15.75" x14ac:dyDescent="0.25">
      <c r="A31" s="77" t="s">
        <v>0</v>
      </c>
      <c r="B31" s="22" t="s">
        <v>1</v>
      </c>
      <c r="C31" s="7">
        <v>117519.72</v>
      </c>
      <c r="D31" s="7">
        <v>213490.07</v>
      </c>
      <c r="E31" s="7">
        <v>84146.48</v>
      </c>
      <c r="F31" s="7">
        <v>298499.71000000002</v>
      </c>
      <c r="G31" s="7">
        <v>222027.12</v>
      </c>
      <c r="H31" s="7">
        <v>127856.55</v>
      </c>
      <c r="I31" s="7">
        <f>SUM(C31:H31)</f>
        <v>1063539.6499999999</v>
      </c>
      <c r="J31" s="8">
        <f>I31/(3388023.21)</f>
        <v>0.31391155965546053</v>
      </c>
    </row>
    <row r="32" spans="1:16371" ht="15.75" x14ac:dyDescent="0.25">
      <c r="A32" s="77"/>
      <c r="B32" s="22" t="s">
        <v>2</v>
      </c>
      <c r="C32" s="7">
        <v>11593.82</v>
      </c>
      <c r="D32" s="7">
        <v>16866.509999999998</v>
      </c>
      <c r="E32" s="7">
        <v>12923</v>
      </c>
      <c r="F32" s="7">
        <v>33523.93</v>
      </c>
      <c r="G32" s="7">
        <v>14699.14</v>
      </c>
      <c r="H32" s="7">
        <v>12801.28</v>
      </c>
      <c r="I32" s="7">
        <f>SUM(C32:H32)</f>
        <v>102407.68000000001</v>
      </c>
      <c r="J32" s="8">
        <f>I32/(409493.87)</f>
        <v>0.25008354825922058</v>
      </c>
    </row>
    <row r="33" spans="1:10" ht="5.25" customHeight="1" x14ac:dyDescent="0.25">
      <c r="A33" s="30"/>
      <c r="B33" s="30"/>
      <c r="C33" s="10"/>
      <c r="D33" s="10"/>
      <c r="E33" s="10"/>
      <c r="F33" s="10"/>
      <c r="G33" s="10"/>
      <c r="H33" s="10"/>
      <c r="I33" s="10"/>
      <c r="J33" s="11"/>
    </row>
    <row r="34" spans="1:10" ht="15.75" x14ac:dyDescent="0.25">
      <c r="A34" s="77" t="s">
        <v>9</v>
      </c>
      <c r="B34" s="22" t="s">
        <v>1</v>
      </c>
      <c r="C34" s="7">
        <v>974348.13</v>
      </c>
      <c r="D34" s="7">
        <v>1002931.91</v>
      </c>
      <c r="E34" s="7">
        <v>868007.6</v>
      </c>
      <c r="F34" s="7">
        <v>1084132.05</v>
      </c>
      <c r="G34" s="7">
        <v>973964.7</v>
      </c>
      <c r="H34" s="7">
        <v>651194.18000000005</v>
      </c>
      <c r="I34" s="7">
        <f>SUM(C34:H34)</f>
        <v>5554578.5700000003</v>
      </c>
      <c r="J34" s="8">
        <f>I34/(8356494.04)</f>
        <v>0.66470203214552881</v>
      </c>
    </row>
    <row r="35" spans="1:10" ht="15.75" x14ac:dyDescent="0.25">
      <c r="A35" s="77"/>
      <c r="B35" s="22" t="s">
        <v>2</v>
      </c>
      <c r="C35" s="7">
        <v>317651.95</v>
      </c>
      <c r="D35" s="7">
        <v>292379.33</v>
      </c>
      <c r="E35" s="7">
        <v>269196.98</v>
      </c>
      <c r="F35" s="7">
        <v>368593.61</v>
      </c>
      <c r="G35" s="7">
        <v>306212.36</v>
      </c>
      <c r="H35" s="7">
        <v>182801.09</v>
      </c>
      <c r="I35" s="7">
        <f>SUM(C35:H35)</f>
        <v>1736835.32</v>
      </c>
      <c r="J35" s="8">
        <f>I35/(2256087.25)</f>
        <v>0.76984403861153861</v>
      </c>
    </row>
    <row r="36" spans="1:10" ht="15.75" x14ac:dyDescent="0.25">
      <c r="A36" s="43" t="s">
        <v>10</v>
      </c>
      <c r="B36" s="22"/>
      <c r="C36" s="28">
        <f>SUM(C31:C35)</f>
        <v>1421113.6199999999</v>
      </c>
      <c r="D36" s="28">
        <f t="shared" ref="D36" si="7">SUM(D31:D35)</f>
        <v>1525667.82</v>
      </c>
      <c r="E36" s="28">
        <f t="shared" ref="E36" si="8">SUM(E31:E35)</f>
        <v>1234274.06</v>
      </c>
      <c r="F36" s="28">
        <f t="shared" ref="F36" si="9">SUM(F31:F35)</f>
        <v>1784749.2999999998</v>
      </c>
      <c r="G36" s="28">
        <f t="shared" ref="G36" si="10">SUM(G31:G35)</f>
        <v>1516903.3199999998</v>
      </c>
      <c r="H36" s="28">
        <f t="shared" ref="H36" si="11">SUM(H31:H35)</f>
        <v>974653.1</v>
      </c>
      <c r="I36" s="28">
        <f t="shared" ref="I36" si="12">SUM(I31:I35)</f>
        <v>8457361.2200000007</v>
      </c>
      <c r="J36" s="8">
        <v>0.63716089527665776</v>
      </c>
    </row>
    <row r="37" spans="1:10" x14ac:dyDescent="0.25">
      <c r="A37" s="88"/>
      <c r="B37" s="88"/>
      <c r="C37" s="88"/>
      <c r="D37" s="88"/>
      <c r="E37" s="88"/>
      <c r="F37" s="88"/>
      <c r="G37" s="88"/>
      <c r="H37" s="88"/>
      <c r="I37" s="88"/>
      <c r="J37" s="88"/>
    </row>
    <row r="38" spans="1:10" ht="23.25" x14ac:dyDescent="0.35">
      <c r="A38" s="81" t="s">
        <v>142</v>
      </c>
      <c r="B38" s="81"/>
      <c r="C38" s="81"/>
      <c r="D38" s="81"/>
      <c r="E38" s="81"/>
      <c r="F38" s="81"/>
      <c r="G38" s="81"/>
      <c r="H38" s="81"/>
      <c r="I38" s="81"/>
      <c r="J38" s="81"/>
    </row>
    <row r="39" spans="1:10" ht="21" x14ac:dyDescent="0.35">
      <c r="A39" s="78">
        <v>2018</v>
      </c>
      <c r="B39" s="78"/>
      <c r="C39" s="78"/>
      <c r="D39" s="78"/>
      <c r="E39" s="78"/>
      <c r="F39" s="78"/>
      <c r="G39" s="78"/>
      <c r="H39" s="78"/>
      <c r="I39" s="78"/>
      <c r="J39" s="78"/>
    </row>
    <row r="40" spans="1:10" ht="15.75" x14ac:dyDescent="0.25">
      <c r="A40" s="5"/>
      <c r="B40" s="5"/>
      <c r="C40" s="29" t="s">
        <v>5</v>
      </c>
      <c r="D40" s="29" t="s">
        <v>6</v>
      </c>
      <c r="E40" s="29" t="s">
        <v>7</v>
      </c>
      <c r="F40" s="29" t="s">
        <v>8</v>
      </c>
      <c r="G40" s="29" t="s">
        <v>3</v>
      </c>
      <c r="H40" s="29" t="s">
        <v>4</v>
      </c>
      <c r="I40" s="29" t="s">
        <v>10</v>
      </c>
      <c r="J40" s="29" t="s">
        <v>11</v>
      </c>
    </row>
    <row r="41" spans="1:10" ht="15.75" x14ac:dyDescent="0.25">
      <c r="A41" s="9" t="s">
        <v>0</v>
      </c>
      <c r="B41" s="22" t="s">
        <v>1</v>
      </c>
      <c r="C41" s="7">
        <v>112635.37</v>
      </c>
      <c r="D41" s="7">
        <v>203964.33</v>
      </c>
      <c r="E41" s="7">
        <v>430709.38</v>
      </c>
      <c r="F41" s="7">
        <v>145029.57999999999</v>
      </c>
      <c r="G41" s="7">
        <v>370172.4</v>
      </c>
      <c r="H41" s="7">
        <v>152617.29</v>
      </c>
      <c r="I41" s="7">
        <f>SUM(C41:H41)</f>
        <v>1415128.35</v>
      </c>
      <c r="J41" s="8">
        <f>I41/(4372355.26)</f>
        <v>0.32365356103291576</v>
      </c>
    </row>
    <row r="42" spans="1:10" ht="15.75" x14ac:dyDescent="0.25">
      <c r="A42" s="9"/>
      <c r="B42" s="22" t="s">
        <v>2</v>
      </c>
      <c r="C42" s="7">
        <v>2925.56</v>
      </c>
      <c r="D42" s="7">
        <v>10383.09</v>
      </c>
      <c r="E42" s="7">
        <v>40450.43</v>
      </c>
      <c r="F42" s="7">
        <v>19519.990000000002</v>
      </c>
      <c r="G42" s="7">
        <v>20254.419999999998</v>
      </c>
      <c r="H42" s="7">
        <v>4907.24</v>
      </c>
      <c r="I42" s="7">
        <f>SUM(C42:H42)</f>
        <v>98440.73000000001</v>
      </c>
      <c r="J42" s="8">
        <f>I42/(437577.73)</f>
        <v>0.22496741321821842</v>
      </c>
    </row>
    <row r="43" spans="1:10" ht="15.75" x14ac:dyDescent="0.25">
      <c r="A43" s="30"/>
      <c r="B43" s="30"/>
      <c r="C43" s="10"/>
      <c r="D43" s="10"/>
      <c r="E43" s="10"/>
      <c r="F43" s="10"/>
      <c r="G43" s="10"/>
      <c r="H43" s="10"/>
      <c r="I43" s="10"/>
      <c r="J43" s="11"/>
    </row>
    <row r="44" spans="1:10" ht="15.75" x14ac:dyDescent="0.25">
      <c r="A44" s="77" t="s">
        <v>9</v>
      </c>
      <c r="B44" s="22" t="s">
        <v>1</v>
      </c>
      <c r="C44" s="7">
        <v>786690.22</v>
      </c>
      <c r="D44" s="7">
        <v>696234.94</v>
      </c>
      <c r="E44" s="7">
        <v>916562.06</v>
      </c>
      <c r="F44" s="7">
        <v>723409.1</v>
      </c>
      <c r="G44" s="7">
        <v>661333.59</v>
      </c>
      <c r="H44" s="7">
        <v>706871.14</v>
      </c>
      <c r="I44" s="7">
        <f>SUM(C44:H44)</f>
        <v>4491101.05</v>
      </c>
      <c r="J44" s="8">
        <f>I44/(6805257.26)</f>
        <v>0.65994581518583173</v>
      </c>
    </row>
    <row r="45" spans="1:10" ht="15.75" x14ac:dyDescent="0.25">
      <c r="A45" s="77"/>
      <c r="B45" s="22" t="s">
        <v>2</v>
      </c>
      <c r="C45" s="7">
        <v>217828.85</v>
      </c>
      <c r="D45" s="7">
        <v>175670.86</v>
      </c>
      <c r="E45" s="7">
        <v>257650.77</v>
      </c>
      <c r="F45" s="7">
        <v>216153.06</v>
      </c>
      <c r="G45" s="7">
        <v>204811.88</v>
      </c>
      <c r="H45" s="7">
        <v>192334.7</v>
      </c>
      <c r="I45" s="7">
        <f>SUM(C45:H45)</f>
        <v>1264450.1199999999</v>
      </c>
      <c r="J45" s="8">
        <f>I45/(1731724.11)</f>
        <v>0.73016834072951708</v>
      </c>
    </row>
    <row r="46" spans="1:10" ht="15.75" x14ac:dyDescent="0.25">
      <c r="A46" s="43" t="s">
        <v>10</v>
      </c>
      <c r="B46" s="22"/>
      <c r="C46" s="28">
        <f>SUM(C41:C45)</f>
        <v>1120080</v>
      </c>
      <c r="D46" s="28">
        <f t="shared" ref="D46" si="13">SUM(D41:D45)</f>
        <v>1086253.2199999997</v>
      </c>
      <c r="E46" s="28">
        <f t="shared" ref="E46" si="14">SUM(E41:E45)</f>
        <v>1645372.6400000001</v>
      </c>
      <c r="F46" s="28">
        <f t="shared" ref="F46" si="15">SUM(F41:F45)</f>
        <v>1104111.73</v>
      </c>
      <c r="G46" s="28">
        <f t="shared" ref="G46" si="16">SUM(G41:G45)</f>
        <v>1256572.29</v>
      </c>
      <c r="H46" s="28">
        <f t="shared" ref="H46" si="17">SUM(H41:H45)</f>
        <v>1056730.3700000001</v>
      </c>
      <c r="I46" s="28">
        <f>SUM(I41:I45)</f>
        <v>7269120.25</v>
      </c>
      <c r="J46" s="8">
        <v>0.6008020125625767</v>
      </c>
    </row>
    <row r="47" spans="1:10" ht="21" x14ac:dyDescent="0.35">
      <c r="A47" s="78">
        <v>2019</v>
      </c>
      <c r="B47" s="78"/>
      <c r="C47" s="78"/>
      <c r="D47" s="78"/>
      <c r="E47" s="78"/>
      <c r="F47" s="78"/>
      <c r="G47" s="78"/>
      <c r="H47" s="78"/>
      <c r="I47" s="78"/>
      <c r="J47" s="78"/>
    </row>
    <row r="48" spans="1:10" ht="15.75" x14ac:dyDescent="0.25">
      <c r="A48" s="5"/>
      <c r="B48" s="5"/>
      <c r="C48" s="29" t="s">
        <v>5</v>
      </c>
      <c r="D48" s="29" t="s">
        <v>6</v>
      </c>
      <c r="E48" s="29" t="s">
        <v>7</v>
      </c>
      <c r="F48" s="29" t="s">
        <v>8</v>
      </c>
      <c r="G48" s="29" t="s">
        <v>3</v>
      </c>
      <c r="H48" s="29" t="s">
        <v>4</v>
      </c>
      <c r="I48" s="29" t="s">
        <v>10</v>
      </c>
      <c r="J48" s="29" t="s">
        <v>11</v>
      </c>
    </row>
    <row r="49" spans="1:10" ht="15.75" x14ac:dyDescent="0.25">
      <c r="A49" s="77" t="s">
        <v>0</v>
      </c>
      <c r="B49" s="22" t="s">
        <v>1</v>
      </c>
      <c r="C49" s="7">
        <v>111258.94</v>
      </c>
      <c r="D49" s="7">
        <v>186413.51</v>
      </c>
      <c r="E49" s="7">
        <v>54574.89</v>
      </c>
      <c r="F49" s="7">
        <v>227920.84</v>
      </c>
      <c r="G49" s="7">
        <v>180483.71</v>
      </c>
      <c r="H49" s="7">
        <v>127785.62</v>
      </c>
      <c r="I49" s="7">
        <f>SUM(C49:H49)</f>
        <v>888437.51</v>
      </c>
      <c r="J49" s="8">
        <f>I49/(3132957.16)</f>
        <v>0.28357793120924768</v>
      </c>
    </row>
    <row r="50" spans="1:10" ht="15.75" x14ac:dyDescent="0.25">
      <c r="A50" s="77"/>
      <c r="B50" s="22" t="s">
        <v>2</v>
      </c>
      <c r="C50" s="7">
        <v>8741.32</v>
      </c>
      <c r="D50" s="7">
        <v>13673.53</v>
      </c>
      <c r="E50" s="7">
        <v>9204</v>
      </c>
      <c r="F50" s="7">
        <v>27654.720000000001</v>
      </c>
      <c r="G50" s="7">
        <v>5258.8</v>
      </c>
      <c r="H50" s="7">
        <v>9977.9699999999993</v>
      </c>
      <c r="I50" s="7">
        <f>SUM(C50:H50)</f>
        <v>74510.34</v>
      </c>
      <c r="J50" s="8">
        <f>I50/(341371.17)</f>
        <v>0.21826781681651675</v>
      </c>
    </row>
    <row r="51" spans="1:10" ht="15.75" x14ac:dyDescent="0.25">
      <c r="A51" s="30"/>
      <c r="B51" s="30"/>
      <c r="C51" s="10"/>
      <c r="D51" s="10"/>
      <c r="E51" s="10"/>
      <c r="F51" s="10"/>
      <c r="G51" s="10"/>
      <c r="H51" s="10"/>
      <c r="I51" s="10"/>
      <c r="J51" s="11"/>
    </row>
    <row r="52" spans="1:10" ht="15.75" x14ac:dyDescent="0.25">
      <c r="A52" s="77" t="s">
        <v>9</v>
      </c>
      <c r="B52" s="22" t="s">
        <v>1</v>
      </c>
      <c r="C52" s="7">
        <v>699113.37</v>
      </c>
      <c r="D52" s="7">
        <v>785286.83</v>
      </c>
      <c r="E52" s="7">
        <v>684818.07</v>
      </c>
      <c r="F52" s="7">
        <v>857355.26</v>
      </c>
      <c r="G52" s="7">
        <v>796495.47</v>
      </c>
      <c r="H52" s="7">
        <v>486593.88</v>
      </c>
      <c r="I52" s="7">
        <f>SUM(C52:H52)</f>
        <v>4309662.88</v>
      </c>
      <c r="J52" s="8">
        <f>I52/(6951094.11)</f>
        <v>0.61999777471003048</v>
      </c>
    </row>
    <row r="53" spans="1:10" ht="15.75" x14ac:dyDescent="0.25">
      <c r="A53" s="77"/>
      <c r="B53" s="22" t="s">
        <v>2</v>
      </c>
      <c r="C53" s="7">
        <v>218623.32</v>
      </c>
      <c r="D53" s="7">
        <v>232652.67</v>
      </c>
      <c r="E53" s="7">
        <v>202893.03</v>
      </c>
      <c r="F53" s="7">
        <v>265016.23</v>
      </c>
      <c r="G53" s="7">
        <v>240275.03</v>
      </c>
      <c r="H53" s="7">
        <v>142882.6</v>
      </c>
      <c r="I53" s="7">
        <f>SUM(C53:H53)</f>
        <v>1302342.8800000001</v>
      </c>
      <c r="J53" s="8">
        <f>I53/(1755065.51)</f>
        <v>0.74204801620197081</v>
      </c>
    </row>
    <row r="54" spans="1:10" ht="15.75" x14ac:dyDescent="0.25">
      <c r="A54" s="43" t="s">
        <v>10</v>
      </c>
      <c r="B54" s="22"/>
      <c r="C54" s="28">
        <f>SUM(C49:C53)</f>
        <v>1037736.95</v>
      </c>
      <c r="D54" s="28">
        <f t="shared" ref="D54" si="18">SUM(D49:D53)</f>
        <v>1218026.54</v>
      </c>
      <c r="E54" s="28">
        <f t="shared" ref="E54" si="19">SUM(E49:E53)</f>
        <v>951489.99</v>
      </c>
      <c r="F54" s="28">
        <f t="shared" ref="F54" si="20">SUM(F49:F53)</f>
        <v>1377947.05</v>
      </c>
      <c r="G54" s="28">
        <f t="shared" ref="G54" si="21">SUM(G49:G53)</f>
        <v>1222513.01</v>
      </c>
      <c r="H54" s="28">
        <f t="shared" ref="H54" si="22">SUM(H49:H53)</f>
        <v>767240.07</v>
      </c>
      <c r="I54" s="28">
        <f>SUM(I49:I53)</f>
        <v>6574953.6099999994</v>
      </c>
      <c r="J54" s="44">
        <v>0.59416188431567263</v>
      </c>
    </row>
    <row r="55" spans="1:10" ht="23.25" x14ac:dyDescent="0.35">
      <c r="A55" s="81" t="s">
        <v>145</v>
      </c>
      <c r="B55" s="81"/>
      <c r="C55" s="81"/>
      <c r="D55" s="81"/>
      <c r="E55" s="81"/>
      <c r="F55" s="81"/>
      <c r="G55" s="81"/>
      <c r="H55" s="81"/>
      <c r="I55" s="81"/>
      <c r="J55" s="81"/>
    </row>
    <row r="56" spans="1:10" ht="21" x14ac:dyDescent="0.35">
      <c r="A56" s="78">
        <v>2018</v>
      </c>
      <c r="B56" s="78"/>
      <c r="C56" s="78"/>
      <c r="D56" s="78"/>
      <c r="E56" s="78"/>
      <c r="F56" s="78"/>
      <c r="G56" s="78"/>
      <c r="H56" s="78"/>
      <c r="I56" s="78"/>
      <c r="J56" s="78"/>
    </row>
    <row r="57" spans="1:10" ht="15.75" x14ac:dyDescent="0.25">
      <c r="A57" s="5"/>
      <c r="B57" s="5"/>
      <c r="C57" s="29" t="s">
        <v>5</v>
      </c>
      <c r="D57" s="29" t="s">
        <v>6</v>
      </c>
      <c r="E57" s="29" t="s">
        <v>7</v>
      </c>
      <c r="F57" s="29" t="s">
        <v>8</v>
      </c>
      <c r="G57" s="29" t="s">
        <v>3</v>
      </c>
      <c r="H57" s="29" t="s">
        <v>4</v>
      </c>
      <c r="I57" s="29" t="s">
        <v>10</v>
      </c>
      <c r="J57" s="29" t="s">
        <v>11</v>
      </c>
    </row>
    <row r="58" spans="1:10" ht="15.75" x14ac:dyDescent="0.25">
      <c r="A58" s="77" t="s">
        <v>0</v>
      </c>
      <c r="B58" s="22" t="s">
        <v>1</v>
      </c>
      <c r="C58" s="7">
        <v>112635.37</v>
      </c>
      <c r="D58" s="7">
        <v>203964.33</v>
      </c>
      <c r="E58" s="7">
        <v>430709.38</v>
      </c>
      <c r="F58" s="7">
        <v>167900.69</v>
      </c>
      <c r="G58" s="7">
        <v>389240.82</v>
      </c>
      <c r="H58" s="7">
        <v>217886.23</v>
      </c>
      <c r="I58" s="7">
        <f>SUM(C58:H58)</f>
        <v>1522336.82</v>
      </c>
      <c r="J58" s="8">
        <f>I58/(4372355.26)</f>
        <v>0.34817317657760505</v>
      </c>
    </row>
    <row r="59" spans="1:10" ht="15.75" x14ac:dyDescent="0.25">
      <c r="A59" s="77"/>
      <c r="B59" s="22" t="s">
        <v>2</v>
      </c>
      <c r="C59" s="7">
        <v>2925.56</v>
      </c>
      <c r="D59" s="7">
        <v>10383.09</v>
      </c>
      <c r="E59" s="7">
        <v>40450.43</v>
      </c>
      <c r="F59" s="7">
        <v>21105.86</v>
      </c>
      <c r="G59" s="7">
        <v>21398.42</v>
      </c>
      <c r="H59" s="7">
        <v>9729.66</v>
      </c>
      <c r="I59" s="7">
        <f>SUM(C59:H59)</f>
        <v>105993.02</v>
      </c>
      <c r="J59" s="8">
        <f>I59/(437577.73)</f>
        <v>0.24222672392399863</v>
      </c>
    </row>
    <row r="60" spans="1:10" ht="15.75" x14ac:dyDescent="0.25">
      <c r="A60" s="30"/>
      <c r="B60" s="30"/>
      <c r="C60" s="10"/>
      <c r="D60" s="10"/>
      <c r="E60" s="10"/>
      <c r="F60" s="10"/>
      <c r="G60" s="10"/>
      <c r="H60" s="10"/>
      <c r="I60" s="10"/>
      <c r="J60" s="11"/>
    </row>
    <row r="61" spans="1:10" ht="15.75" x14ac:dyDescent="0.25">
      <c r="A61" s="77" t="s">
        <v>9</v>
      </c>
      <c r="B61" s="22" t="s">
        <v>1</v>
      </c>
      <c r="C61" s="7">
        <v>845998.33</v>
      </c>
      <c r="D61" s="7">
        <v>758084.37</v>
      </c>
      <c r="E61" s="7">
        <v>947401.04</v>
      </c>
      <c r="F61" s="7">
        <v>753907.9</v>
      </c>
      <c r="G61" s="7">
        <v>687908.37</v>
      </c>
      <c r="H61" s="7">
        <v>786555.3</v>
      </c>
      <c r="I61" s="7">
        <f>SUM(C61:H61)</f>
        <v>4779855.3100000005</v>
      </c>
      <c r="J61" s="8">
        <f>I61/(6805257.26)</f>
        <v>0.70237687237704816</v>
      </c>
    </row>
    <row r="62" spans="1:10" ht="15.75" x14ac:dyDescent="0.25">
      <c r="A62" s="77"/>
      <c r="B62" s="22" t="s">
        <v>2</v>
      </c>
      <c r="C62" s="7">
        <v>231313.59</v>
      </c>
      <c r="D62" s="7">
        <v>190602.08</v>
      </c>
      <c r="E62" s="7">
        <v>270178.99</v>
      </c>
      <c r="F62" s="7">
        <v>234078.04</v>
      </c>
      <c r="G62" s="7">
        <v>214339.12</v>
      </c>
      <c r="H62" s="7">
        <v>204466.42</v>
      </c>
      <c r="I62" s="7">
        <f>SUM(C62:H62)</f>
        <v>1344978.2399999998</v>
      </c>
      <c r="J62" s="8">
        <f>I62/(1731724.11)</f>
        <v>0.77667004359025738</v>
      </c>
    </row>
    <row r="63" spans="1:10" ht="15.75" x14ac:dyDescent="0.25">
      <c r="A63" s="43" t="s">
        <v>10</v>
      </c>
      <c r="B63" s="22"/>
      <c r="C63" s="28">
        <f>SUM(C58:C62)</f>
        <v>1192872.8500000001</v>
      </c>
      <c r="D63" s="28">
        <f t="shared" ref="D63" si="23">SUM(D58:D62)</f>
        <v>1163033.8700000001</v>
      </c>
      <c r="E63" s="28">
        <f t="shared" ref="E63" si="24">SUM(E58:E62)</f>
        <v>1688739.8400000001</v>
      </c>
      <c r="F63" s="28">
        <f t="shared" ref="F63" si="25">SUM(F58:F62)</f>
        <v>1176992.49</v>
      </c>
      <c r="G63" s="28">
        <f t="shared" ref="G63" si="26">SUM(G58:G62)</f>
        <v>1312886.73</v>
      </c>
      <c r="H63" s="28">
        <f t="shared" ref="H63" si="27">SUM(H58:H62)</f>
        <v>1218637.6100000001</v>
      </c>
      <c r="I63" s="28">
        <f t="shared" ref="I63" si="28">SUM(I58:I62)</f>
        <v>7753163.3900000006</v>
      </c>
      <c r="J63" s="8">
        <v>0.63942613748724741</v>
      </c>
    </row>
    <row r="64" spans="1:10" ht="21" x14ac:dyDescent="0.35">
      <c r="A64" s="78">
        <v>2019</v>
      </c>
      <c r="B64" s="78"/>
      <c r="C64" s="78"/>
      <c r="D64" s="78"/>
      <c r="E64" s="78"/>
      <c r="F64" s="78"/>
      <c r="G64" s="78"/>
      <c r="H64" s="78"/>
      <c r="I64" s="78"/>
      <c r="J64" s="78"/>
    </row>
    <row r="65" spans="1:10" ht="15.75" x14ac:dyDescent="0.25">
      <c r="A65" s="5"/>
      <c r="B65" s="5"/>
      <c r="C65" s="29" t="s">
        <v>5</v>
      </c>
      <c r="D65" s="29" t="s">
        <v>6</v>
      </c>
      <c r="E65" s="29" t="s">
        <v>7</v>
      </c>
      <c r="F65" s="29" t="s">
        <v>8</v>
      </c>
      <c r="G65" s="29" t="s">
        <v>3</v>
      </c>
      <c r="H65" s="29" t="s">
        <v>4</v>
      </c>
      <c r="I65" s="29" t="s">
        <v>10</v>
      </c>
      <c r="J65" s="29" t="s">
        <v>11</v>
      </c>
    </row>
    <row r="66" spans="1:10" ht="15.75" x14ac:dyDescent="0.25">
      <c r="A66" s="77" t="s">
        <v>0</v>
      </c>
      <c r="B66" s="22" t="s">
        <v>1</v>
      </c>
      <c r="C66" s="7">
        <v>111258.94</v>
      </c>
      <c r="D66" s="7">
        <v>205509.24</v>
      </c>
      <c r="E66" s="7">
        <v>80083.839999999997</v>
      </c>
      <c r="F66" s="7">
        <v>292908.08</v>
      </c>
      <c r="G66" s="7">
        <v>207690.46</v>
      </c>
      <c r="H66" s="7">
        <v>127785.62</v>
      </c>
      <c r="I66" s="7">
        <f>SUM(C66:H66)</f>
        <v>1025236.18</v>
      </c>
      <c r="J66" s="8">
        <f>I66/(3132957.16)</f>
        <v>0.32724232335178183</v>
      </c>
    </row>
    <row r="67" spans="1:10" ht="15.75" x14ac:dyDescent="0.25">
      <c r="A67" s="77"/>
      <c r="B67" s="22" t="s">
        <v>2</v>
      </c>
      <c r="C67" s="7">
        <v>8741.32</v>
      </c>
      <c r="D67" s="7">
        <v>15342.68</v>
      </c>
      <c r="E67" s="7">
        <v>11559.47</v>
      </c>
      <c r="F67" s="7">
        <v>30506.29</v>
      </c>
      <c r="G67" s="7">
        <v>5258.8</v>
      </c>
      <c r="H67" s="7">
        <v>9977.9699999999993</v>
      </c>
      <c r="I67" s="7">
        <f>SUM(C67:H67)</f>
        <v>81386.530000000013</v>
      </c>
      <c r="J67" s="8">
        <f>I67/(341371.17)</f>
        <v>0.23841067187952639</v>
      </c>
    </row>
    <row r="68" spans="1:10" ht="15.75" x14ac:dyDescent="0.25">
      <c r="A68" s="30"/>
      <c r="B68" s="30"/>
      <c r="C68" s="10"/>
      <c r="D68" s="10"/>
      <c r="E68" s="10"/>
      <c r="F68" s="10"/>
      <c r="G68" s="10"/>
      <c r="H68" s="10"/>
      <c r="I68" s="10"/>
      <c r="J68" s="11"/>
    </row>
    <row r="69" spans="1:10" ht="15.75" x14ac:dyDescent="0.25">
      <c r="A69" s="77" t="s">
        <v>9</v>
      </c>
      <c r="B69" s="22" t="s">
        <v>1</v>
      </c>
      <c r="C69" s="7">
        <v>781613.45</v>
      </c>
      <c r="D69" s="7">
        <v>841317.29</v>
      </c>
      <c r="E69" s="7">
        <v>741297.67</v>
      </c>
      <c r="F69" s="7">
        <v>923045.03</v>
      </c>
      <c r="G69" s="7">
        <v>865307.37</v>
      </c>
      <c r="H69" s="7">
        <v>557685.07999999996</v>
      </c>
      <c r="I69" s="7">
        <f>SUM(C69:H69)</f>
        <v>4710265.8900000006</v>
      </c>
      <c r="J69" s="8">
        <f>I69/(6951094.11)</f>
        <v>0.67762942285930294</v>
      </c>
    </row>
    <row r="70" spans="1:10" ht="15.75" x14ac:dyDescent="0.25">
      <c r="A70" s="77"/>
      <c r="B70" s="22" t="s">
        <v>2</v>
      </c>
      <c r="C70" s="7">
        <v>233363.35</v>
      </c>
      <c r="D70" s="7">
        <v>245589.14</v>
      </c>
      <c r="E70" s="7">
        <v>222513.54</v>
      </c>
      <c r="F70" s="7">
        <v>286633.26</v>
      </c>
      <c r="G70" s="7">
        <v>251495.86</v>
      </c>
      <c r="H70" s="7">
        <v>149285.06</v>
      </c>
      <c r="I70" s="7">
        <f>SUM(C70:H70)</f>
        <v>1388880.21</v>
      </c>
      <c r="J70" s="8">
        <f>I70/(1755065.51)</f>
        <v>0.79135519562457812</v>
      </c>
    </row>
    <row r="71" spans="1:10" ht="15.75" x14ac:dyDescent="0.25">
      <c r="A71" s="43" t="s">
        <v>10</v>
      </c>
      <c r="B71" s="22"/>
      <c r="C71" s="28">
        <f>SUM(C66:C70)</f>
        <v>1134977.06</v>
      </c>
      <c r="D71" s="28">
        <f t="shared" ref="D71" si="29">SUM(D66:D70)</f>
        <v>1307758.3500000001</v>
      </c>
      <c r="E71" s="28">
        <f t="shared" ref="E71" si="30">SUM(E66:E70)</f>
        <v>1055454.52</v>
      </c>
      <c r="F71" s="28">
        <f t="shared" ref="F71" si="31">SUM(F66:F70)</f>
        <v>1533092.66</v>
      </c>
      <c r="G71" s="28">
        <f t="shared" ref="G71" si="32">SUM(G66:G70)</f>
        <v>1329752.4899999998</v>
      </c>
      <c r="H71" s="28">
        <f t="shared" ref="H71" si="33">SUM(H66:H70)</f>
        <v>844733.73</v>
      </c>
      <c r="I71" s="28">
        <f t="shared" ref="I71" si="34">SUM(I66:I70)</f>
        <v>7205768.8100000005</v>
      </c>
      <c r="J71" s="8">
        <v>0.64473570220815402</v>
      </c>
    </row>
    <row r="72" spans="1:10" x14ac:dyDescent="0.25">
      <c r="A72" s="88"/>
      <c r="B72" s="88"/>
      <c r="C72" s="88"/>
      <c r="D72" s="88"/>
      <c r="E72" s="88"/>
      <c r="F72" s="88"/>
      <c r="G72" s="88"/>
      <c r="H72" s="88"/>
      <c r="I72" s="88"/>
      <c r="J72" s="88"/>
    </row>
    <row r="73" spans="1:10" ht="23.25" x14ac:dyDescent="0.35">
      <c r="A73" s="81" t="s">
        <v>144</v>
      </c>
      <c r="B73" s="81"/>
      <c r="C73" s="81"/>
      <c r="D73" s="81"/>
      <c r="E73" s="81"/>
      <c r="F73" s="81"/>
      <c r="G73" s="81"/>
      <c r="H73" s="81"/>
      <c r="I73" s="81"/>
      <c r="J73" s="81"/>
    </row>
    <row r="74" spans="1:10" ht="21" x14ac:dyDescent="0.35">
      <c r="A74" s="78">
        <v>2018</v>
      </c>
      <c r="B74" s="78"/>
      <c r="C74" s="78"/>
      <c r="D74" s="78"/>
      <c r="E74" s="78"/>
      <c r="F74" s="78"/>
      <c r="G74" s="78"/>
      <c r="H74" s="78"/>
      <c r="I74" s="78"/>
      <c r="J74" s="78"/>
    </row>
    <row r="75" spans="1:10" ht="15.75" x14ac:dyDescent="0.25">
      <c r="A75" s="5"/>
      <c r="B75" s="5"/>
      <c r="C75" s="29" t="s">
        <v>5</v>
      </c>
      <c r="D75" s="29" t="s">
        <v>6</v>
      </c>
      <c r="E75" s="29" t="s">
        <v>7</v>
      </c>
      <c r="F75" s="29" t="s">
        <v>8</v>
      </c>
      <c r="G75" s="29" t="s">
        <v>3</v>
      </c>
      <c r="H75" s="29" t="s">
        <v>4</v>
      </c>
      <c r="I75" s="29" t="s">
        <v>10</v>
      </c>
      <c r="J75" s="29" t="s">
        <v>11</v>
      </c>
    </row>
    <row r="76" spans="1:10" ht="15.75" x14ac:dyDescent="0.25">
      <c r="A76" s="77" t="s">
        <v>0</v>
      </c>
      <c r="B76" s="22" t="s">
        <v>1</v>
      </c>
      <c r="C76" s="47" t="s">
        <v>169</v>
      </c>
      <c r="D76" s="47" t="s">
        <v>169</v>
      </c>
      <c r="E76" s="47" t="s">
        <v>169</v>
      </c>
      <c r="F76" s="47" t="s">
        <v>169</v>
      </c>
      <c r="G76" s="45">
        <v>11</v>
      </c>
      <c r="H76" s="47" t="s">
        <v>169</v>
      </c>
      <c r="I76" s="45">
        <v>36</v>
      </c>
      <c r="J76" s="8">
        <v>0.25714285714285712</v>
      </c>
    </row>
    <row r="77" spans="1:10" ht="15.75" x14ac:dyDescent="0.25">
      <c r="A77" s="77"/>
      <c r="B77" s="22" t="s">
        <v>2</v>
      </c>
      <c r="C77" s="47" t="s">
        <v>169</v>
      </c>
      <c r="D77" s="47" t="s">
        <v>169</v>
      </c>
      <c r="E77" s="47" t="s">
        <v>169</v>
      </c>
      <c r="F77" s="47" t="s">
        <v>169</v>
      </c>
      <c r="G77" s="45">
        <v>31</v>
      </c>
      <c r="H77" s="47" t="s">
        <v>169</v>
      </c>
      <c r="I77" s="45">
        <v>110</v>
      </c>
      <c r="J77" s="8">
        <v>0.24175824175824176</v>
      </c>
    </row>
    <row r="78" spans="1:10" ht="15.75" x14ac:dyDescent="0.25">
      <c r="A78" s="30"/>
      <c r="B78" s="30"/>
      <c r="C78" s="11"/>
      <c r="D78" s="11"/>
      <c r="E78" s="11"/>
      <c r="F78" s="11"/>
      <c r="G78" s="11"/>
      <c r="H78" s="11"/>
      <c r="I78" s="11"/>
      <c r="J78" s="11"/>
    </row>
    <row r="79" spans="1:10" ht="15.75" x14ac:dyDescent="0.25">
      <c r="A79" s="77" t="s">
        <v>9</v>
      </c>
      <c r="B79" s="22" t="s">
        <v>1</v>
      </c>
      <c r="C79" s="45">
        <v>423</v>
      </c>
      <c r="D79" s="45">
        <v>386</v>
      </c>
      <c r="E79" s="45">
        <v>455</v>
      </c>
      <c r="F79" s="45">
        <v>384</v>
      </c>
      <c r="G79" s="45">
        <v>395</v>
      </c>
      <c r="H79" s="45">
        <v>366</v>
      </c>
      <c r="I79" s="45">
        <v>2409</v>
      </c>
      <c r="J79" s="8">
        <v>0.15094930760072686</v>
      </c>
    </row>
    <row r="80" spans="1:10" ht="15.75" x14ac:dyDescent="0.25">
      <c r="A80" s="77"/>
      <c r="B80" s="22" t="s">
        <v>2</v>
      </c>
      <c r="C80" s="45">
        <v>527</v>
      </c>
      <c r="D80" s="45">
        <v>442</v>
      </c>
      <c r="E80" s="45">
        <v>582</v>
      </c>
      <c r="F80" s="45">
        <v>459</v>
      </c>
      <c r="G80" s="45">
        <v>475</v>
      </c>
      <c r="H80" s="45">
        <v>422</v>
      </c>
      <c r="I80" s="45">
        <v>2907</v>
      </c>
      <c r="J80" s="8">
        <v>0.68674698795180722</v>
      </c>
    </row>
    <row r="81" spans="1:10" ht="15.75" x14ac:dyDescent="0.25">
      <c r="A81" s="43" t="s">
        <v>10</v>
      </c>
      <c r="B81" s="22"/>
      <c r="C81" s="46">
        <v>965</v>
      </c>
      <c r="D81" s="46">
        <v>843</v>
      </c>
      <c r="E81" s="46">
        <v>1081</v>
      </c>
      <c r="F81" s="46">
        <v>855</v>
      </c>
      <c r="G81" s="46">
        <v>912</v>
      </c>
      <c r="H81" s="46">
        <v>806</v>
      </c>
      <c r="I81" s="46">
        <v>5462</v>
      </c>
      <c r="J81" s="8">
        <v>0.43864169268337677</v>
      </c>
    </row>
    <row r="82" spans="1:10" ht="21" x14ac:dyDescent="0.35">
      <c r="A82" s="78">
        <v>2019</v>
      </c>
      <c r="B82" s="78"/>
      <c r="C82" s="78"/>
      <c r="D82" s="78"/>
      <c r="E82" s="78"/>
      <c r="F82" s="78"/>
      <c r="G82" s="78"/>
      <c r="H82" s="78"/>
      <c r="I82" s="78"/>
      <c r="J82" s="78"/>
    </row>
    <row r="83" spans="1:10" ht="15.75" x14ac:dyDescent="0.25">
      <c r="A83" s="5"/>
      <c r="B83" s="5"/>
      <c r="C83" s="29" t="s">
        <v>5</v>
      </c>
      <c r="D83" s="29" t="s">
        <v>6</v>
      </c>
      <c r="E83" s="29" t="s">
        <v>7</v>
      </c>
      <c r="F83" s="29" t="s">
        <v>8</v>
      </c>
      <c r="G83" s="29" t="s">
        <v>3</v>
      </c>
      <c r="H83" s="29" t="s">
        <v>4</v>
      </c>
      <c r="I83" s="29" t="s">
        <v>10</v>
      </c>
      <c r="J83" s="29" t="s">
        <v>11</v>
      </c>
    </row>
    <row r="84" spans="1:10" ht="15.75" x14ac:dyDescent="0.25">
      <c r="A84" s="77" t="s">
        <v>0</v>
      </c>
      <c r="B84" s="22" t="s">
        <v>1</v>
      </c>
      <c r="C84" s="47" t="s">
        <v>169</v>
      </c>
      <c r="D84" s="47" t="s">
        <v>169</v>
      </c>
      <c r="E84" s="47" t="s">
        <v>169</v>
      </c>
      <c r="F84" s="47" t="s">
        <v>169</v>
      </c>
      <c r="G84" s="47" t="s">
        <v>169</v>
      </c>
      <c r="H84" s="47" t="s">
        <v>169</v>
      </c>
      <c r="I84" s="45">
        <v>19</v>
      </c>
      <c r="J84" s="8">
        <v>0.17757009345794392</v>
      </c>
    </row>
    <row r="85" spans="1:10" ht="15.75" x14ac:dyDescent="0.25">
      <c r="A85" s="77"/>
      <c r="B85" s="22" t="s">
        <v>2</v>
      </c>
      <c r="C85" s="47" t="s">
        <v>169</v>
      </c>
      <c r="D85" s="47" t="s">
        <v>169</v>
      </c>
      <c r="E85" s="47" t="s">
        <v>169</v>
      </c>
      <c r="F85" s="47" t="s">
        <v>169</v>
      </c>
      <c r="G85" s="47" t="s">
        <v>169</v>
      </c>
      <c r="H85" s="47" t="s">
        <v>169</v>
      </c>
      <c r="I85" s="45">
        <v>67</v>
      </c>
      <c r="J85" s="8">
        <v>0.18980169971671387</v>
      </c>
    </row>
    <row r="86" spans="1:10" ht="15.75" x14ac:dyDescent="0.25">
      <c r="A86" s="30"/>
      <c r="B86" s="30"/>
      <c r="C86" s="11"/>
      <c r="D86" s="11"/>
      <c r="E86" s="11"/>
      <c r="F86" s="11"/>
      <c r="G86" s="11"/>
      <c r="H86" s="11"/>
      <c r="I86" s="11"/>
      <c r="J86" s="8"/>
    </row>
    <row r="87" spans="1:10" ht="15.75" x14ac:dyDescent="0.25">
      <c r="A87" s="77" t="s">
        <v>9</v>
      </c>
      <c r="B87" s="22" t="s">
        <v>1</v>
      </c>
      <c r="C87" s="45">
        <v>326</v>
      </c>
      <c r="D87" s="45">
        <v>329</v>
      </c>
      <c r="E87" s="45">
        <v>266</v>
      </c>
      <c r="F87" s="45">
        <v>389</v>
      </c>
      <c r="G87" s="45">
        <v>302</v>
      </c>
      <c r="H87" s="45">
        <v>256</v>
      </c>
      <c r="I87" s="45">
        <v>1868</v>
      </c>
      <c r="J87" s="8">
        <v>0.15798376184032475</v>
      </c>
    </row>
    <row r="88" spans="1:10" ht="15.75" x14ac:dyDescent="0.25">
      <c r="A88" s="77"/>
      <c r="B88" s="22" t="s">
        <v>2</v>
      </c>
      <c r="C88" s="45">
        <v>495</v>
      </c>
      <c r="D88" s="45">
        <v>462</v>
      </c>
      <c r="E88" s="45">
        <v>405</v>
      </c>
      <c r="F88" s="45">
        <v>566</v>
      </c>
      <c r="G88" s="45">
        <v>436</v>
      </c>
      <c r="H88" s="45">
        <v>343</v>
      </c>
      <c r="I88" s="45">
        <v>2707</v>
      </c>
      <c r="J88" s="8">
        <v>0.67725794345759316</v>
      </c>
    </row>
    <row r="89" spans="1:10" ht="15.75" x14ac:dyDescent="0.25">
      <c r="A89" s="43" t="s">
        <v>10</v>
      </c>
      <c r="B89" s="22"/>
      <c r="C89" s="46">
        <v>837</v>
      </c>
      <c r="D89" s="46">
        <v>803</v>
      </c>
      <c r="E89" s="46">
        <v>675</v>
      </c>
      <c r="F89" s="46">
        <v>970</v>
      </c>
      <c r="G89" s="46">
        <v>758</v>
      </c>
      <c r="H89" s="46">
        <v>618</v>
      </c>
      <c r="I89" s="46">
        <v>4661</v>
      </c>
      <c r="J89" s="8">
        <v>0.46010329665611505</v>
      </c>
    </row>
    <row r="90" spans="1:10" ht="23.25" x14ac:dyDescent="0.35">
      <c r="A90" s="81" t="s">
        <v>146</v>
      </c>
      <c r="B90" s="81"/>
      <c r="C90" s="81"/>
      <c r="D90" s="81"/>
      <c r="E90" s="81"/>
      <c r="F90" s="81"/>
      <c r="G90" s="81"/>
      <c r="H90" s="81"/>
      <c r="I90" s="81"/>
      <c r="J90" s="81"/>
    </row>
    <row r="91" spans="1:10" ht="21" x14ac:dyDescent="0.35">
      <c r="A91" s="78">
        <v>2018</v>
      </c>
      <c r="B91" s="78"/>
      <c r="C91" s="78"/>
      <c r="D91" s="78"/>
      <c r="E91" s="78"/>
      <c r="F91" s="78"/>
      <c r="G91" s="78"/>
      <c r="H91" s="78"/>
      <c r="I91" s="78"/>
      <c r="J91" s="78"/>
    </row>
    <row r="92" spans="1:10" ht="15.75" x14ac:dyDescent="0.25">
      <c r="A92" s="5"/>
      <c r="B92" s="5"/>
      <c r="C92" s="29" t="s">
        <v>5</v>
      </c>
      <c r="D92" s="29" t="s">
        <v>6</v>
      </c>
      <c r="E92" s="29" t="s">
        <v>7</v>
      </c>
      <c r="F92" s="29" t="s">
        <v>8</v>
      </c>
      <c r="G92" s="29" t="s">
        <v>3</v>
      </c>
      <c r="H92" s="29" t="s">
        <v>4</v>
      </c>
      <c r="I92" s="29" t="s">
        <v>10</v>
      </c>
      <c r="J92" s="29" t="s">
        <v>11</v>
      </c>
    </row>
    <row r="93" spans="1:10" ht="15.75" x14ac:dyDescent="0.25">
      <c r="A93" s="77" t="s">
        <v>0</v>
      </c>
      <c r="B93" s="22" t="s">
        <v>1</v>
      </c>
      <c r="C93" s="47" t="s">
        <v>169</v>
      </c>
      <c r="D93" s="47" t="s">
        <v>169</v>
      </c>
      <c r="E93" s="47" t="s">
        <v>169</v>
      </c>
      <c r="F93" s="47" t="s">
        <v>169</v>
      </c>
      <c r="G93" s="45">
        <v>12</v>
      </c>
      <c r="H93" s="47" t="s">
        <v>169</v>
      </c>
      <c r="I93" s="45">
        <v>39</v>
      </c>
      <c r="J93" s="8">
        <v>0.27857142857142858</v>
      </c>
    </row>
    <row r="94" spans="1:10" ht="15.75" x14ac:dyDescent="0.25">
      <c r="A94" s="77"/>
      <c r="B94" s="22" t="s">
        <v>2</v>
      </c>
      <c r="C94" s="47" t="s">
        <v>169</v>
      </c>
      <c r="D94" s="47" t="s">
        <v>169</v>
      </c>
      <c r="E94" s="47" t="s">
        <v>169</v>
      </c>
      <c r="F94" s="47" t="s">
        <v>169</v>
      </c>
      <c r="G94" s="45">
        <v>35</v>
      </c>
      <c r="H94" s="47" t="s">
        <v>169</v>
      </c>
      <c r="I94" s="45">
        <v>126</v>
      </c>
      <c r="J94" s="8">
        <v>0.27692307692307694</v>
      </c>
    </row>
    <row r="95" spans="1:10" ht="15.75" x14ac:dyDescent="0.25">
      <c r="A95" s="30"/>
      <c r="B95" s="30"/>
      <c r="C95" s="11"/>
      <c r="D95" s="11"/>
      <c r="E95" s="11"/>
      <c r="F95" s="11"/>
      <c r="G95" s="11"/>
      <c r="H95" s="11"/>
      <c r="I95" s="11"/>
      <c r="J95" s="8"/>
    </row>
    <row r="96" spans="1:10" ht="15.75" x14ac:dyDescent="0.25">
      <c r="A96" s="77" t="s">
        <v>9</v>
      </c>
      <c r="B96" s="22" t="s">
        <v>1</v>
      </c>
      <c r="C96" s="45">
        <v>460</v>
      </c>
      <c r="D96" s="45">
        <v>403</v>
      </c>
      <c r="E96" s="45">
        <v>484</v>
      </c>
      <c r="F96" s="45">
        <v>399</v>
      </c>
      <c r="G96" s="45">
        <v>421</v>
      </c>
      <c r="H96" s="45">
        <v>389</v>
      </c>
      <c r="I96" s="45">
        <v>2556</v>
      </c>
      <c r="J96" s="8">
        <v>0.16016041105332415</v>
      </c>
    </row>
    <row r="97" spans="1:10" ht="15.75" x14ac:dyDescent="0.25">
      <c r="A97" s="77"/>
      <c r="B97" s="22" t="s">
        <v>2</v>
      </c>
      <c r="C97" s="45">
        <v>562</v>
      </c>
      <c r="D97" s="45">
        <v>469</v>
      </c>
      <c r="E97" s="45">
        <v>610</v>
      </c>
      <c r="F97" s="45">
        <v>486</v>
      </c>
      <c r="G97" s="45">
        <v>500</v>
      </c>
      <c r="H97" s="45">
        <v>452</v>
      </c>
      <c r="I97" s="45">
        <v>3079</v>
      </c>
      <c r="J97" s="8">
        <v>0.72738010866997405</v>
      </c>
    </row>
    <row r="98" spans="1:10" ht="15.75" x14ac:dyDescent="0.25">
      <c r="A98" s="43" t="s">
        <v>10</v>
      </c>
      <c r="B98" s="22"/>
      <c r="C98" s="46">
        <v>1037</v>
      </c>
      <c r="D98" s="46">
        <v>887</v>
      </c>
      <c r="E98" s="46">
        <v>1138</v>
      </c>
      <c r="F98" s="46">
        <v>902</v>
      </c>
      <c r="G98" s="46">
        <v>968</v>
      </c>
      <c r="H98" s="46">
        <v>868</v>
      </c>
      <c r="I98" s="46">
        <v>5800</v>
      </c>
      <c r="J98" s="8">
        <v>0.46460861356098959</v>
      </c>
    </row>
    <row r="99" spans="1:10" ht="21" x14ac:dyDescent="0.35">
      <c r="A99" s="78">
        <v>2019</v>
      </c>
      <c r="B99" s="78"/>
      <c r="C99" s="78"/>
      <c r="D99" s="78"/>
      <c r="E99" s="78"/>
      <c r="F99" s="78"/>
      <c r="G99" s="78"/>
      <c r="H99" s="78"/>
      <c r="I99" s="78"/>
      <c r="J99" s="78"/>
    </row>
    <row r="100" spans="1:10" ht="15.75" x14ac:dyDescent="0.25">
      <c r="A100" s="5"/>
      <c r="B100" s="5"/>
      <c r="C100" s="29" t="s">
        <v>5</v>
      </c>
      <c r="D100" s="29" t="s">
        <v>6</v>
      </c>
      <c r="E100" s="29" t="s">
        <v>7</v>
      </c>
      <c r="F100" s="29" t="s">
        <v>8</v>
      </c>
      <c r="G100" s="29" t="s">
        <v>3</v>
      </c>
      <c r="H100" s="29" t="s">
        <v>4</v>
      </c>
      <c r="I100" s="29" t="s">
        <v>10</v>
      </c>
      <c r="J100" s="29" t="s">
        <v>11</v>
      </c>
    </row>
    <row r="101" spans="1:10" ht="15.75" x14ac:dyDescent="0.25">
      <c r="A101" s="77" t="s">
        <v>0</v>
      </c>
      <c r="B101" s="22" t="s">
        <v>1</v>
      </c>
      <c r="C101" s="47" t="s">
        <v>169</v>
      </c>
      <c r="D101" s="47" t="s">
        <v>169</v>
      </c>
      <c r="E101" s="47" t="s">
        <v>169</v>
      </c>
      <c r="F101" s="47" t="s">
        <v>169</v>
      </c>
      <c r="G101" s="47" t="s">
        <v>169</v>
      </c>
      <c r="H101" s="47" t="s">
        <v>169</v>
      </c>
      <c r="I101" s="45">
        <v>23</v>
      </c>
      <c r="J101" s="8">
        <v>0.21495327102803738</v>
      </c>
    </row>
    <row r="102" spans="1:10" ht="15.75" x14ac:dyDescent="0.25">
      <c r="A102" s="77"/>
      <c r="B102" s="22" t="s">
        <v>2</v>
      </c>
      <c r="C102" s="47" t="s">
        <v>169</v>
      </c>
      <c r="D102" s="47" t="s">
        <v>169</v>
      </c>
      <c r="E102" s="47" t="s">
        <v>169</v>
      </c>
      <c r="F102" s="47" t="s">
        <v>169</v>
      </c>
      <c r="G102" s="47" t="s">
        <v>169</v>
      </c>
      <c r="H102" s="47" t="s">
        <v>169</v>
      </c>
      <c r="I102" s="45">
        <v>78</v>
      </c>
      <c r="J102" s="8">
        <v>0.22096317280453256</v>
      </c>
    </row>
    <row r="103" spans="1:10" ht="15.75" x14ac:dyDescent="0.25">
      <c r="A103" s="30"/>
      <c r="B103" s="30"/>
      <c r="C103" s="11"/>
      <c r="D103" s="11"/>
      <c r="E103" s="11"/>
      <c r="F103" s="11"/>
      <c r="G103" s="11"/>
      <c r="H103" s="11"/>
      <c r="I103" s="11"/>
      <c r="J103" s="8"/>
    </row>
    <row r="104" spans="1:10" ht="15.75" x14ac:dyDescent="0.25">
      <c r="A104" s="77" t="s">
        <v>9</v>
      </c>
      <c r="B104" s="22" t="s">
        <v>1</v>
      </c>
      <c r="C104" s="45">
        <v>355</v>
      </c>
      <c r="D104" s="45">
        <v>351</v>
      </c>
      <c r="E104" s="45">
        <v>286</v>
      </c>
      <c r="F104" s="45">
        <v>407</v>
      </c>
      <c r="G104" s="45">
        <v>321</v>
      </c>
      <c r="H104" s="45">
        <v>267</v>
      </c>
      <c r="I104" s="45">
        <v>1987</v>
      </c>
      <c r="J104" s="8">
        <v>0.16804803788903924</v>
      </c>
    </row>
    <row r="105" spans="1:10" ht="15.75" x14ac:dyDescent="0.25">
      <c r="A105" s="77"/>
      <c r="B105" s="22" t="s">
        <v>2</v>
      </c>
      <c r="C105" s="45">
        <v>543</v>
      </c>
      <c r="D105" s="45">
        <v>495</v>
      </c>
      <c r="E105" s="45">
        <v>439</v>
      </c>
      <c r="F105" s="45">
        <v>601</v>
      </c>
      <c r="G105" s="45">
        <v>467</v>
      </c>
      <c r="H105" s="45">
        <v>360</v>
      </c>
      <c r="I105" s="45">
        <v>2905</v>
      </c>
      <c r="J105" s="8">
        <v>0.72679509632224171</v>
      </c>
    </row>
    <row r="106" spans="1:10" ht="15.75" x14ac:dyDescent="0.25">
      <c r="A106" s="43" t="s">
        <v>10</v>
      </c>
      <c r="B106" s="22"/>
      <c r="C106" s="46">
        <v>914</v>
      </c>
      <c r="D106" s="46">
        <v>861</v>
      </c>
      <c r="E106" s="46">
        <v>733</v>
      </c>
      <c r="F106" s="46">
        <v>1030</v>
      </c>
      <c r="G106" s="46">
        <v>809</v>
      </c>
      <c r="H106" s="46">
        <v>646</v>
      </c>
      <c r="I106" s="46">
        <v>4993</v>
      </c>
      <c r="J106" s="8">
        <v>0.49417790082395979</v>
      </c>
    </row>
  </sheetData>
  <mergeCells count="43">
    <mergeCell ref="A29:J29"/>
    <mergeCell ref="A64:J64"/>
    <mergeCell ref="A99:J99"/>
    <mergeCell ref="C1:J1"/>
    <mergeCell ref="A2:J2"/>
    <mergeCell ref="A4:J4"/>
    <mergeCell ref="A39:J39"/>
    <mergeCell ref="A74:J74"/>
    <mergeCell ref="A3:J3"/>
    <mergeCell ref="A38:J38"/>
    <mergeCell ref="A73:J73"/>
    <mergeCell ref="A6:A7"/>
    <mergeCell ref="A76:A77"/>
    <mergeCell ref="A9:A10"/>
    <mergeCell ref="A44:A45"/>
    <mergeCell ref="A79:A80"/>
    <mergeCell ref="A14:A15"/>
    <mergeCell ref="A49:A50"/>
    <mergeCell ref="A84:A85"/>
    <mergeCell ref="A12:J12"/>
    <mergeCell ref="A47:J47"/>
    <mergeCell ref="A82:J82"/>
    <mergeCell ref="A17:A18"/>
    <mergeCell ref="A52:A53"/>
    <mergeCell ref="A87:A88"/>
    <mergeCell ref="A20:J20"/>
    <mergeCell ref="A55:J55"/>
    <mergeCell ref="A90:J90"/>
    <mergeCell ref="A21:J21"/>
    <mergeCell ref="A56:J56"/>
    <mergeCell ref="A91:J91"/>
    <mergeCell ref="A26:A27"/>
    <mergeCell ref="A61:A62"/>
    <mergeCell ref="A96:A97"/>
    <mergeCell ref="A23:A24"/>
    <mergeCell ref="A58:A59"/>
    <mergeCell ref="A93:A94"/>
    <mergeCell ref="A34:A35"/>
    <mergeCell ref="A69:A70"/>
    <mergeCell ref="A104:A105"/>
    <mergeCell ref="A31:A32"/>
    <mergeCell ref="A66:A67"/>
    <mergeCell ref="A101:A102"/>
  </mergeCells>
  <pageMargins left="0.7" right="0.7" top="0.75" bottom="0.75" header="0.3" footer="0.3"/>
  <pageSetup scale="8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Overview and Results</vt:lpstr>
      <vt:lpstr>Methodology</vt:lpstr>
      <vt:lpstr>Services by Category</vt:lpstr>
      <vt:lpstr>Results not incl CAH</vt:lpstr>
      <vt:lpstr>Results Critical Access only</vt:lpstr>
      <vt:lpstr>'Results not incl CAH'!Print_Area</vt:lpstr>
    </vt:vector>
  </TitlesOfParts>
  <Company>NORC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Oberg</dc:creator>
  <cp:lastModifiedBy>Rachel Linn</cp:lastModifiedBy>
  <cp:lastPrinted>2020-05-19T23:46:03Z</cp:lastPrinted>
  <dcterms:created xsi:type="dcterms:W3CDTF">2020-04-23T15:33:43Z</dcterms:created>
  <dcterms:modified xsi:type="dcterms:W3CDTF">2020-05-19T23:46:07Z</dcterms:modified>
</cp:coreProperties>
</file>