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1"/>
  <workbookPr filterPrivacy="1"/>
  <xr:revisionPtr revIDLastSave="0" documentId="13_ncr:1_{72FBC8D2-32FE-4396-9C74-5912918C7633}" xr6:coauthVersionLast="36" xr6:coauthVersionMax="36" xr10:uidLastSave="{00000000-0000-0000-0000-000000000000}"/>
  <bookViews>
    <workbookView xWindow="240" yWindow="105" windowWidth="14805" windowHeight="8010" tabRatio="783" activeTab="1" xr2:uid="{00000000-000D-0000-FFFF-FFFF00000000}"/>
  </bookViews>
  <sheets>
    <sheet name="Cover Page" sheetId="11" r:id="rId1"/>
    <sheet name="Methodology" sheetId="8" r:id="rId2"/>
    <sheet name="Volume, Annual Wellness" sheetId="1" r:id="rId3"/>
    <sheet name="RaceEthnicity, Annual Wellness" sheetId="2" r:id="rId4"/>
    <sheet name="Cost, Annual Wellness " sheetId="3" r:id="rId5"/>
    <sheet name="Volume, Dental" sheetId="4" r:id="rId6"/>
    <sheet name="RaceEthnicity, Dental" sheetId="5" r:id="rId7"/>
    <sheet name="Cost, Dental " sheetId="6" r:id="rId8"/>
  </sheets>
  <definedNames>
    <definedName name="_xlnm._FilterDatabase" localSheetId="4" hidden="1">'Cost, Annual Wellness '!$B$4:$F$4</definedName>
    <definedName name="_xlnm._FilterDatabase" localSheetId="5" hidden="1">'Volume, Dental'!$D$4:$G$4</definedName>
  </definedNames>
  <calcPr calcId="191029"/>
</workbook>
</file>

<file path=xl/calcChain.xml><?xml version="1.0" encoding="utf-8"?>
<calcChain xmlns="http://schemas.openxmlformats.org/spreadsheetml/2006/main">
  <c r="J14" i="2" l="1"/>
  <c r="H14" i="2"/>
  <c r="F14" i="2"/>
  <c r="D14" i="2"/>
  <c r="K14" i="2"/>
  <c r="I14" i="2"/>
  <c r="G14" i="2"/>
  <c r="E14" i="2"/>
</calcChain>
</file>

<file path=xl/sharedStrings.xml><?xml version="1.0" encoding="utf-8"?>
<sst xmlns="http://schemas.openxmlformats.org/spreadsheetml/2006/main" count="105" uniqueCount="76">
  <si>
    <t>Year</t>
  </si>
  <si>
    <t>Race and Ethnicity</t>
  </si>
  <si>
    <t>% of total</t>
  </si>
  <si>
    <t>Total</t>
  </si>
  <si>
    <t>Report Overview</t>
  </si>
  <si>
    <t>Service Dates Included</t>
  </si>
  <si>
    <t>Member Selection Criteria</t>
  </si>
  <si>
    <t>Claims Selection Criteria</t>
  </si>
  <si>
    <t xml:space="preserve">Payer Type Assignment </t>
  </si>
  <si>
    <t>Data Suppression</t>
  </si>
  <si>
    <t>Data Limitations</t>
  </si>
  <si>
    <t>Data Vintage</t>
  </si>
  <si>
    <t>Thank you for requesting custom data from the Colorado All Payer Claims Database (CO APCD). The CO APCD provides transparent information that can be used to identify opportunities to improve the health and quality of care for Coloradans, and to lower health care costs. Analysis of claims data helps empowers providers, policy-makers, purchasers, patients, researchers and others to make informed and meaningful decisions. In addition to custom reports like this, CO APCD data is available publicly through www.civhc.org.</t>
  </si>
  <si>
    <t>As of this report, claims submissions available in the CO APCD data warehouse include commercial health insurance payers (large group, small group, and individual lines of business), Medicare Advantage, Medicare Fee-for-Service, and Medicaid. Non-ERISA self-insured claims and some voluntary self-insured ERISA-based claims are also included. Please refer to the Methods page for specifics regarding the data included in this report, and visit civhc.org for more information about what is included in the CO APCD.</t>
  </si>
  <si>
    <t>CUSTOM REPORT SUBJECT TO DATA USE AGREEMENT</t>
  </si>
  <si>
    <t>Any use or disclosure of this Colorado All Payer Claims Database (CO APCD) report is subject to and limited by the CO APCD Data Use Agreement (DUA) and Colorado law, federal and state laws, and regulations that protect individual privacy. CIVHC takes reasonable steps to ensure CO APCD data integrity but is not responsible for the accuracy or completeness of data submissions made by payers to the CO APCD.</t>
  </si>
  <si>
    <t>CONTACT</t>
  </si>
  <si>
    <t>Phone:</t>
  </si>
  <si>
    <t>720-583-2095</t>
  </si>
  <si>
    <t>Email:</t>
  </si>
  <si>
    <t>ColoradoAPCD@civhc.org</t>
  </si>
  <si>
    <t xml:space="preserve">Geography Assignment </t>
  </si>
  <si>
    <t>Parameter Description</t>
  </si>
  <si>
    <t>Asian</t>
  </si>
  <si>
    <t>American Indian/Alaska Native</t>
  </si>
  <si>
    <t>Black</t>
  </si>
  <si>
    <t>White</t>
  </si>
  <si>
    <t>Native Hawaiian or other Pacific Islander, Two or More Races or Other Race</t>
  </si>
  <si>
    <t>Non-Hispanic/Latino, Unknown Race</t>
  </si>
  <si>
    <t>Total Hispanic/Latino, Any Race</t>
  </si>
  <si>
    <t xml:space="preserve">Total Unknown Race and Ethnicity </t>
  </si>
  <si>
    <t>Non-Hispanic/Latino</t>
  </si>
  <si>
    <t>Rate of Distinct People Utilizing Dental Visits Per 1,000 Covered Lives (Commercial)</t>
  </si>
  <si>
    <t>Rate of Distinct People Utilizing Dental Visits Per 1,000 Covered Lives (Commercial), Urban</t>
  </si>
  <si>
    <t>Rate of Distinct People Utilizing Dental Visits Per 1,000 Covered Lives (Commercial), Rural</t>
  </si>
  <si>
    <t>Rate of Distinct People Utilizing an Annual Wellness Visit per 1,000 Covered Lives  (Commercial), Urban</t>
  </si>
  <si>
    <t>Rate of Distinct People Utilizing an Annual Wellness Visit per 1,000 Covered Lives  (Commercial), Rural</t>
  </si>
  <si>
    <t>Rate of Distinct People Utilizing an Annual Wellness Visit per 1,000 Covered Lives  (Medicaid)</t>
  </si>
  <si>
    <t>Rate of Distinct People Utilizing an Annual Wellness Visit per 1,000 Covered Lives  (Medicaid), Urban</t>
  </si>
  <si>
    <t>Rate of Distinct People Utilizing an Annual Wellness Visit per 1,000 Covered Lives (Medicaid), Rural</t>
  </si>
  <si>
    <t>Rate of Distinct People Utilizing an Annual Wellness Visit per 1,000 Covered Lives  (Medicare Advantage), Urban</t>
  </si>
  <si>
    <t>Rate of Distinct People Utilizing an Annual Wellness Visit per 1,000 Covered Lives  (Medicare Advantage), Rural</t>
  </si>
  <si>
    <t>Rate of Distinct People Utilizing an Annual Wellness Visit per 1,000 Covered Lives (Medicare)</t>
  </si>
  <si>
    <t>Rate of Distinct People Utilizing an Annual Wellness Visit per 1,000 Covered Lives (Medicare), Urban</t>
  </si>
  <si>
    <t>Rate of Distinct People Utilizing an Annual Wellness Visit per 1,000 Covered Lives (Medicare), Rural</t>
  </si>
  <si>
    <t xml:space="preserve">This analysis includes claims from January 2018 through December 2021. </t>
  </si>
  <si>
    <t xml:space="preserve">Following privacy protection standards used by the Centers for Medicare &amp; Medicaid Services (CMS), data are suppressed for values based on fewer than 11 units. </t>
  </si>
  <si>
    <t>All claims with a primary Commercial, Medicaid, Medicare Advantage, and Medicare FFS payer are included. Payer type is assigned based on the insurance product type submitted on the medical claim.</t>
  </si>
  <si>
    <t>Center for Improving Value in Health Care (CIVHC) provides public, HIPAA-compliant analyses and data sets using claims information submitted by payers to the Colorado All Payer Claims Database (CO APCD). The data is intended as a public service to advance health care transparency with the ultimate goal of improving health, improving care, and lowering health care costs. The information is not intended as a substitute for medical, financial, or legal advice, nor should it be used as such. CIVHC takes reasonable steps to ensure CO APCD data integrity but is not responsible for the accuracy or completeness of data submissions made by payers to the CO APCD. CIVHC is not responsible for content or the results of additional analysis that may be conducted and distributed using this publicly available data source that are contrary to the original intent of the analysis for public good.</t>
  </si>
  <si>
    <t xml:space="preserve">DISCLAIMER </t>
  </si>
  <si>
    <t xml:space="preserve">Dental data for Medicaid is incomplete and, therefore, not provided in this analysis. </t>
  </si>
  <si>
    <t>Annual Dental Visit: Rate of Distinct People per 1,000 Covered Lives by Urban vs. Rural (Commercial only)</t>
  </si>
  <si>
    <t xml:space="preserve">*Please note that race and ethnicity data submitted to the CO APCD does not fully represent the race and ethnicity distribution in Colorado as all payers (public and private) are working on improving their data collection and submission. CIVHC continues to work with payers to improve race and ethnicity information.                                  </t>
  </si>
  <si>
    <t>Annual Wellness Visits: Race and Ethnicity*</t>
  </si>
  <si>
    <t>Annual Dental Visits: Race and Ethnicity*</t>
  </si>
  <si>
    <t>Annual Dental Visit: Median Amount Paid Per Person Per Year (PPPY)</t>
  </si>
  <si>
    <t>Annual Wellness Visits: Rate of Distinct People per 1,000 Covered Lives by Payer and Urban vs. Rural</t>
  </si>
  <si>
    <t>2018 Distinct People</t>
  </si>
  <si>
    <t>2019 Distinct People</t>
  </si>
  <si>
    <t>2020 Distinct People</t>
  </si>
  <si>
    <t>2021 Distinct People</t>
  </si>
  <si>
    <t>Rate of Distinct People Utilizing an Annual Wellness Visit per 1,000 Covered Lives  (Medicare Advantage)</t>
  </si>
  <si>
    <t>October 2022</t>
  </si>
  <si>
    <t>COVID-19 Impact on Preventive Care</t>
  </si>
  <si>
    <t>Rate of Distinct People Utilizing an Annual Wellness Visit per 1,000 Covered Lives   (Commercial)</t>
  </si>
  <si>
    <r>
      <t xml:space="preserve">CO APCD claims with the following codes were included: 
</t>
    </r>
    <r>
      <rPr>
        <b/>
        <u/>
        <sz val="11"/>
        <color rgb="FF67686B"/>
        <rFont val="Calibri"/>
        <family val="2"/>
        <scheme val="minor"/>
      </rPr>
      <t>Medical Codes</t>
    </r>
    <r>
      <rPr>
        <sz val="11"/>
        <color rgb="FF67686B"/>
        <rFont val="Calibri"/>
        <family val="2"/>
        <scheme val="minor"/>
      </rPr>
      <t xml:space="preserve">
</t>
    </r>
    <r>
      <rPr>
        <b/>
        <sz val="11"/>
        <color rgb="FF67686B"/>
        <rFont val="Calibri"/>
        <family val="2"/>
        <scheme val="minor"/>
      </rPr>
      <t>Annual Physical exam codes:</t>
    </r>
    <r>
      <rPr>
        <sz val="11"/>
        <color rgb="FF67686B"/>
        <rFont val="Calibri"/>
        <family val="2"/>
        <scheme val="minor"/>
      </rPr>
      <t xml:space="preserve">  99381-99387 (new patient codes) and 99391-99397 (established codes)    
</t>
    </r>
    <r>
      <rPr>
        <b/>
        <sz val="11"/>
        <color rgb="FF67686B"/>
        <rFont val="Calibri"/>
        <family val="2"/>
        <scheme val="minor"/>
      </rPr>
      <t>Other annual wellness visit (AWV) or screening codes:</t>
    </r>
    <r>
      <rPr>
        <sz val="11"/>
        <color rgb="FF67686B"/>
        <rFont val="Calibri"/>
        <family val="2"/>
        <scheme val="minor"/>
      </rPr>
      <t xml:space="preserve"> G0438 (the Initial AWV), G0439 (Subsequent AWV),  G0468 (Federally Qualified Health Clinics (FQHC) code for AWV) and G0402 (Initial preventive exam for Medicare members) 
</t>
    </r>
    <r>
      <rPr>
        <b/>
        <u/>
        <sz val="11"/>
        <color rgb="FF67686B"/>
        <rFont val="Calibri"/>
        <family val="2"/>
        <scheme val="minor"/>
      </rPr>
      <t>Dental Codes</t>
    </r>
    <r>
      <rPr>
        <sz val="11"/>
        <color rgb="FF67686B"/>
        <rFont val="Calibri"/>
        <family val="2"/>
        <scheme val="minor"/>
      </rPr>
      <t xml:space="preserve">
</t>
    </r>
    <r>
      <rPr>
        <b/>
        <sz val="11"/>
        <color rgb="FF67686B"/>
        <rFont val="Calibri"/>
        <family val="2"/>
        <scheme val="minor"/>
      </rPr>
      <t>Annual dental visit or exam codes:</t>
    </r>
    <r>
      <rPr>
        <sz val="11"/>
        <color rgb="FF67686B"/>
        <rFont val="Calibri"/>
        <family val="2"/>
        <scheme val="minor"/>
      </rPr>
      <t xml:space="preserve"> D0120 (for members &gt;3 years old) and D0145 (members with age &lt;3 years)
</t>
    </r>
    <r>
      <rPr>
        <b/>
        <sz val="11"/>
        <color rgb="FF67686B"/>
        <rFont val="Calibri"/>
        <family val="2"/>
        <scheme val="minor"/>
      </rPr>
      <t>Annual evaluation codes:</t>
    </r>
    <r>
      <rPr>
        <sz val="11"/>
        <color rgb="FF67686B"/>
        <rFont val="Calibri"/>
        <family val="2"/>
        <scheme val="minor"/>
      </rPr>
      <t xml:space="preserve"> D0140 (Limited Oral evaluation) and D0150 (Comprehensive Oral evaluation), D0170 (Oral Re-evaluation) and D0180 (evaluation of comprehensive, restorative and periodontal exam).</t>
    </r>
  </si>
  <si>
    <t xml:space="preserve">This report is based off claims data in the CO APCD data warehouse refresh on September 12, 2022. For more information about number of claims in the CO APCD during a particular reporting year and data discovery information regarding payer submissions, please visit our website at civhc.org or contact us at ColoradoAPCD@civhc.org. </t>
  </si>
  <si>
    <t>Colorado county is assigned based on member's county of residence. Counties were further divided into rural or urban. The rural and urban county classification is based on the U.S. Office of Management and Budget county-level designation: counties that are part of a Metropolitan Statistical Area are considered “urban”, and all other counties are considered “rural”.</t>
  </si>
  <si>
    <t>This analysis measures trends in the utilization and cost of two preventive care services before and after the onset of the COVID-19 pandemic among Colorado residents. The data provides the volume of annual wellness and annual dental visits from 2018 to 2021 by payer type. Additionally, the data is available to show urban vs rural county residents and includes race and ethnicity demographics.</t>
  </si>
  <si>
    <t xml:space="preserve">This analysis includes Colorado residents (all ages) with Commercial, Medicaid, Medicare Advantage, and Medicare FFS coverage. County data represents the county where the person lives, not necessarily where they received care. 								
									</t>
  </si>
  <si>
    <t>Annual Wellness Visit: Allowed Amount Paid Per Person Per Year (PPPY)</t>
  </si>
  <si>
    <t>Allowed Amount (Patient and Plan Paid) PPPY (Commercial)</t>
  </si>
  <si>
    <t>Allowed Amount (Patient and Plan Paid) PPPY (Medicaid)</t>
  </si>
  <si>
    <t>Allowed Amount (Patient and Plan Paid) PPPY (Medicare Advantage)</t>
  </si>
  <si>
    <t>Allowed Amount (Patient and Plan Paid) PPPY (Medicare)</t>
  </si>
  <si>
    <r>
      <rPr>
        <b/>
        <sz val="11"/>
        <color theme="7"/>
        <rFont val="Calibri"/>
        <family val="2"/>
        <scheme val="minor"/>
      </rPr>
      <t>Member months:</t>
    </r>
    <r>
      <rPr>
        <sz val="11"/>
        <color theme="7"/>
        <rFont val="Calibri"/>
        <family val="2"/>
        <scheme val="minor"/>
      </rPr>
      <t xml:space="preserve"> Is the sum of the total number of months Colorado residents were eligible between 2018 and 2021.                                                                                                                                                                                                                   </t>
    </r>
    <r>
      <rPr>
        <b/>
        <sz val="11"/>
        <color theme="7"/>
        <rFont val="Calibri"/>
        <family val="2"/>
        <scheme val="minor"/>
      </rPr>
      <t xml:space="preserve">                                                                         Allowed Amounts Per Person Per Year:</t>
    </r>
    <r>
      <rPr>
        <sz val="11"/>
        <color theme="7"/>
        <rFont val="Calibri"/>
        <family val="2"/>
        <scheme val="minor"/>
      </rPr>
      <t xml:space="preserve">  Allowed amounts represent the health plan and patient paid amount for individual claims. Per Person Per Year Spending Calculation: Total allowed amount for all the services ÷ total eligible members                                                                                                                                                                                    </t>
    </r>
    <r>
      <rPr>
        <b/>
        <sz val="11"/>
        <color theme="7"/>
        <rFont val="Calibri"/>
        <family val="2"/>
        <scheme val="minor"/>
      </rPr>
      <t xml:space="preserve">        
Race and Ethnicity data*:</t>
    </r>
    <r>
      <rPr>
        <sz val="11"/>
        <color theme="7"/>
        <rFont val="Calibri"/>
        <family val="2"/>
        <scheme val="minor"/>
      </rPr>
      <t xml:space="preserve">  This data is collected in the CO APCD following the Office of Management and Budget (OMB) guidelines. All categories are based on self-identification. OMB requires a minimum of five race categories:  American Indian or Alaska Native, Asian, Black or African American, Native Hawaiian or Other Pacific Islander, and White. OMB's minimum categories for ethnicity are: Hispanic or Latino and Not Hispanic or Latino. Only race and Hispanic ethnicity indicators are required for submission by a payer under CIVHC’s Data Submission Guidelines (DSG). Any other parameters are voluntary.                                                                                                                                                                                                                                                                                                            *Please note that the data submitted to the CO APCD does not fully represent the race/ethnicity distribution in Colorado as all payers (public and private) are working on improving their data collection and submission. CIVHC continues to work with payers to improve race and ethnicity information.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</si>
</sst>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
    <numFmt numFmtId="165" formatCode="_(* #,##0_);_(* \(#,##0\);_(* &quot;-&quot;??_);_(@_)"/>
    <numFmt numFmtId="166" formatCode="0.0"/>
    <numFmt numFmtId="167" formatCode="&quot;$&quot;#,##0"/>
  </numFmts>
  <fonts count="32">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1"/>
      <color theme="6"/>
      <name val="Calibri"/>
      <family val="2"/>
      <scheme val="minor"/>
    </font>
    <font>
      <sz val="10"/>
      <color rgb="FF67686B"/>
      <name val="Calibri"/>
      <family val="2"/>
      <scheme val="minor"/>
    </font>
    <font>
      <sz val="11"/>
      <color rgb="FF67686B"/>
      <name val="Calibri"/>
      <family val="2"/>
      <scheme val="minor"/>
    </font>
    <font>
      <sz val="11"/>
      <color theme="7"/>
      <name val="Calibri"/>
      <family val="2"/>
      <scheme val="minor"/>
    </font>
    <font>
      <b/>
      <sz val="11"/>
      <color rgb="FFE58036"/>
      <name val="Calibri"/>
      <family val="2"/>
      <scheme val="minor"/>
    </font>
    <font>
      <sz val="11"/>
      <color theme="3"/>
      <name val="Calibri"/>
      <family val="2"/>
      <scheme val="minor"/>
    </font>
    <font>
      <b/>
      <sz val="11"/>
      <color rgb="FF67686B"/>
      <name val="Calibri"/>
      <family val="2"/>
      <scheme val="minor"/>
    </font>
    <font>
      <i/>
      <sz val="14"/>
      <color rgb="FFE58036"/>
      <name val="Calibri"/>
      <family val="2"/>
      <scheme val="minor"/>
    </font>
    <font>
      <sz val="11"/>
      <color theme="6"/>
      <name val="Calibri"/>
      <family val="2"/>
      <scheme val="minor"/>
    </font>
    <font>
      <b/>
      <sz val="12"/>
      <color rgb="FF67686B"/>
      <name val="Calibri"/>
      <family val="2"/>
      <scheme val="minor"/>
    </font>
    <font>
      <b/>
      <sz val="14"/>
      <color theme="6"/>
      <name val="Calibri"/>
      <family val="2"/>
      <scheme val="minor"/>
    </font>
    <font>
      <sz val="11"/>
      <color rgb="FF0070C0"/>
      <name val="Calibri"/>
      <family val="2"/>
      <scheme val="minor"/>
    </font>
    <font>
      <b/>
      <sz val="11"/>
      <color theme="0"/>
      <name val="Calibri"/>
      <family val="2"/>
      <scheme val="minor"/>
    </font>
    <font>
      <b/>
      <sz val="12"/>
      <color theme="7"/>
      <name val="Calibri"/>
      <family val="2"/>
      <scheme val="minor"/>
    </font>
    <font>
      <b/>
      <sz val="14"/>
      <color rgb="FFE58036"/>
      <name val="Calibri"/>
      <family val="2"/>
      <scheme val="minor"/>
    </font>
    <font>
      <sz val="11"/>
      <color theme="1"/>
      <name val="Calibri"/>
      <family val="2"/>
    </font>
    <font>
      <b/>
      <sz val="18"/>
      <color rgb="FFED7D31"/>
      <name val="Calibri"/>
      <family val="2"/>
    </font>
    <font>
      <b/>
      <sz val="14"/>
      <color rgb="FF67686B"/>
      <name val="Calibri"/>
      <family val="2"/>
    </font>
    <font>
      <b/>
      <sz val="11"/>
      <color theme="7"/>
      <name val="Calibri"/>
      <family val="2"/>
      <scheme val="minor"/>
    </font>
    <font>
      <b/>
      <sz val="10"/>
      <color rgb="FF333333"/>
      <name val="Tableau Book"/>
    </font>
    <font>
      <b/>
      <sz val="11"/>
      <color rgb="FF000000"/>
      <name val="Calibri"/>
      <family val="2"/>
    </font>
    <font>
      <b/>
      <sz val="11"/>
      <color rgb="FFFFFFFF"/>
      <name val="Calibri"/>
      <family val="2"/>
    </font>
    <font>
      <b/>
      <sz val="11"/>
      <name val="Calibri"/>
      <family val="2"/>
    </font>
    <font>
      <b/>
      <sz val="12"/>
      <color rgb="FFFFFFFF"/>
      <name val="Calibri"/>
      <family val="2"/>
    </font>
    <font>
      <sz val="11"/>
      <color theme="1" tint="0.499984740745262"/>
      <name val="Calibri"/>
      <family val="2"/>
      <scheme val="minor"/>
    </font>
    <font>
      <b/>
      <sz val="11"/>
      <color theme="1" tint="0.499984740745262"/>
      <name val="Calibri"/>
      <family val="2"/>
      <scheme val="minor"/>
    </font>
    <font>
      <sz val="10"/>
      <color theme="2" tint="-0.499984740745262"/>
      <name val="Calibri"/>
      <family val="2"/>
      <scheme val="minor"/>
    </font>
    <font>
      <b/>
      <u/>
      <sz val="11"/>
      <color rgb="FF67686B"/>
      <name val="Calibri"/>
      <family val="2"/>
      <scheme val="minor"/>
    </font>
  </fonts>
  <fills count="21">
    <fill>
      <patternFill patternType="none"/>
    </fill>
    <fill>
      <patternFill patternType="gray125"/>
    </fill>
    <fill>
      <patternFill patternType="solid">
        <fgColor rgb="FFE58036"/>
        <bgColor indexed="64"/>
      </patternFill>
    </fill>
    <fill>
      <patternFill patternType="solid">
        <fgColor theme="6"/>
        <bgColor indexed="64"/>
      </patternFill>
    </fill>
    <fill>
      <patternFill patternType="solid">
        <fgColor theme="0"/>
        <bgColor indexed="64"/>
      </patternFill>
    </fill>
    <fill>
      <patternFill patternType="solid">
        <fgColor theme="6" tint="0.79998168889431442"/>
        <bgColor indexed="64"/>
      </patternFill>
    </fill>
    <fill>
      <patternFill patternType="solid">
        <fgColor theme="9"/>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rgb="FFE58036"/>
        <bgColor rgb="FF000000"/>
      </patternFill>
    </fill>
    <fill>
      <patternFill patternType="solid">
        <fgColor rgb="FFFAE4D6"/>
        <bgColor rgb="FF000000"/>
      </patternFill>
    </fill>
    <fill>
      <patternFill patternType="solid">
        <fgColor rgb="FFFFFFFF"/>
        <bgColor rgb="FF000000"/>
      </patternFill>
    </fill>
    <fill>
      <patternFill patternType="solid">
        <fgColor theme="8"/>
        <bgColor indexed="64"/>
      </patternFill>
    </fill>
    <fill>
      <patternFill patternType="solid">
        <fgColor theme="8" tint="0.79998168889431442"/>
        <bgColor indexed="64"/>
      </patternFill>
    </fill>
    <fill>
      <patternFill patternType="solid">
        <fgColor rgb="FF7030A0"/>
        <bgColor indexed="64"/>
      </patternFill>
    </fill>
    <fill>
      <patternFill patternType="solid">
        <fgColor rgb="FFEADCF4"/>
        <bgColor indexed="64"/>
      </patternFill>
    </fill>
    <fill>
      <patternFill patternType="solid">
        <fgColor theme="5"/>
        <bgColor indexed="64"/>
      </patternFill>
    </fill>
    <fill>
      <patternFill patternType="solid">
        <fgColor theme="4"/>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39997558519241921"/>
        <bgColor rgb="FF000000"/>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11">
    <xf numFmtId="0" fontId="0" fillId="0" borderId="0" xfId="0"/>
    <xf numFmtId="0" fontId="3" fillId="0" borderId="0" xfId="0" applyFont="1"/>
    <xf numFmtId="165" fontId="2" fillId="0" borderId="1" xfId="1" applyNumberFormat="1" applyFont="1" applyBorder="1"/>
    <xf numFmtId="0" fontId="4" fillId="0" borderId="0" xfId="0" applyFont="1" applyAlignment="1">
      <alignment vertical="center"/>
    </xf>
    <xf numFmtId="0" fontId="5" fillId="0" borderId="0" xfId="0" applyFont="1" applyAlignment="1">
      <alignment vertical="center"/>
    </xf>
    <xf numFmtId="0" fontId="8" fillId="0" borderId="0" xfId="0" applyFont="1" applyBorder="1" applyAlignment="1">
      <alignment vertical="center"/>
    </xf>
    <xf numFmtId="0" fontId="6" fillId="0" borderId="0" xfId="0" applyFont="1" applyBorder="1" applyAlignment="1">
      <alignment horizontal="left" vertical="top" wrapText="1" indent="1"/>
    </xf>
    <xf numFmtId="0" fontId="0" fillId="2" borderId="0" xfId="0" applyFill="1"/>
    <xf numFmtId="0" fontId="0" fillId="0" borderId="0" xfId="0" applyAlignment="1"/>
    <xf numFmtId="0" fontId="6" fillId="0" borderId="0" xfId="0" applyFont="1" applyAlignment="1"/>
    <xf numFmtId="0" fontId="10" fillId="0" borderId="0" xfId="0" applyFont="1" applyAlignment="1"/>
    <xf numFmtId="0" fontId="12" fillId="3" borderId="0" xfId="0" applyFont="1" applyFill="1"/>
    <xf numFmtId="0" fontId="6" fillId="2" borderId="0" xfId="0" applyFont="1" applyFill="1"/>
    <xf numFmtId="0" fontId="6" fillId="0" borderId="0" xfId="0" applyFont="1" applyFill="1"/>
    <xf numFmtId="0" fontId="6" fillId="0" borderId="0" xfId="0" applyFont="1"/>
    <xf numFmtId="0" fontId="6" fillId="0" borderId="0" xfId="0" applyFont="1" applyAlignment="1">
      <alignment horizontal="center"/>
    </xf>
    <xf numFmtId="0" fontId="13" fillId="0" borderId="0" xfId="0" applyFont="1" applyAlignment="1"/>
    <xf numFmtId="0" fontId="5" fillId="0" borderId="0" xfId="0" applyFont="1" applyAlignment="1">
      <alignment horizontal="left" vertical="center" wrapText="1"/>
    </xf>
    <xf numFmtId="0" fontId="4" fillId="0" borderId="0" xfId="0" applyFont="1"/>
    <xf numFmtId="0" fontId="15" fillId="0" borderId="0" xfId="0" applyFont="1"/>
    <xf numFmtId="0" fontId="10" fillId="0" borderId="0" xfId="0" applyFont="1"/>
    <xf numFmtId="0" fontId="19" fillId="0" borderId="0" xfId="0" applyFont="1" applyFill="1" applyBorder="1"/>
    <xf numFmtId="0" fontId="20" fillId="0" borderId="0" xfId="0" applyFont="1" applyFill="1" applyBorder="1" applyAlignment="1">
      <alignment horizontal="left" vertical="center"/>
    </xf>
    <xf numFmtId="49" fontId="21" fillId="0" borderId="0" xfId="0" applyNumberFormat="1" applyFont="1" applyFill="1" applyBorder="1" applyAlignment="1">
      <alignment horizontal="left" vertical="center"/>
    </xf>
    <xf numFmtId="0" fontId="16" fillId="3" borderId="1" xfId="0" applyFont="1" applyFill="1" applyBorder="1" applyAlignment="1">
      <alignment horizontal="center" vertical="center" wrapText="1"/>
    </xf>
    <xf numFmtId="165" fontId="2" fillId="4" borderId="1" xfId="1" applyNumberFormat="1" applyFont="1" applyFill="1" applyBorder="1"/>
    <xf numFmtId="0" fontId="0" fillId="4" borderId="1" xfId="0" applyFill="1" applyBorder="1" applyAlignment="1">
      <alignment horizontal="center" vertical="center"/>
    </xf>
    <xf numFmtId="0" fontId="0" fillId="4" borderId="1" xfId="0" applyFont="1" applyFill="1" applyBorder="1" applyAlignment="1">
      <alignment horizontal="center" vertical="center"/>
    </xf>
    <xf numFmtId="0" fontId="0" fillId="4" borderId="1" xfId="0" applyFont="1" applyFill="1" applyBorder="1" applyAlignment="1">
      <alignment horizontal="center"/>
    </xf>
    <xf numFmtId="3" fontId="19" fillId="0" borderId="1" xfId="0" applyNumberFormat="1" applyFont="1" applyFill="1" applyBorder="1" applyAlignment="1">
      <alignment horizontal="center" vertical="top"/>
    </xf>
    <xf numFmtId="0" fontId="0" fillId="0" borderId="0" xfId="0"/>
    <xf numFmtId="0" fontId="23" fillId="10" borderId="3" xfId="0" applyFont="1" applyFill="1" applyBorder="1" applyAlignment="1">
      <alignment horizontal="left" vertical="center" indent="3"/>
    </xf>
    <xf numFmtId="164" fontId="19" fillId="0" borderId="1" xfId="3" applyNumberFormat="1" applyFont="1" applyFill="1" applyBorder="1" applyAlignment="1">
      <alignment horizontal="center" vertical="top"/>
    </xf>
    <xf numFmtId="0" fontId="24" fillId="10" borderId="3" xfId="0" applyFont="1" applyFill="1" applyBorder="1" applyAlignment="1">
      <alignment horizontal="left" vertical="center" indent="3"/>
    </xf>
    <xf numFmtId="0" fontId="19" fillId="0" borderId="1" xfId="0" applyFont="1" applyFill="1" applyBorder="1" applyAlignment="1">
      <alignment horizontal="center" vertical="top"/>
    </xf>
    <xf numFmtId="0" fontId="24" fillId="10" borderId="3" xfId="0" applyFont="1" applyFill="1" applyBorder="1" applyAlignment="1">
      <alignment horizontal="left" vertical="center" wrapText="1" indent="3"/>
    </xf>
    <xf numFmtId="0" fontId="26" fillId="10" borderId="3" xfId="0" applyFont="1" applyFill="1" applyBorder="1" applyAlignment="1">
      <alignment horizontal="left" vertical="center" wrapText="1" indent="3"/>
    </xf>
    <xf numFmtId="0" fontId="24" fillId="10" borderId="3" xfId="0" applyFont="1" applyFill="1" applyBorder="1" applyAlignment="1">
      <alignment horizontal="left" indent="3"/>
    </xf>
    <xf numFmtId="0" fontId="24" fillId="9" borderId="3" xfId="0" applyFont="1" applyFill="1" applyBorder="1" applyAlignment="1">
      <alignment horizontal="left"/>
    </xf>
    <xf numFmtId="0" fontId="24" fillId="9" borderId="3" xfId="0" applyFont="1" applyFill="1" applyBorder="1"/>
    <xf numFmtId="0" fontId="24" fillId="9" borderId="2" xfId="0" applyFont="1" applyFill="1" applyBorder="1" applyAlignment="1">
      <alignment horizontal="left" vertical="top" wrapText="1"/>
    </xf>
    <xf numFmtId="0" fontId="25" fillId="9" borderId="8" xfId="0" applyFont="1" applyFill="1" applyBorder="1" applyAlignment="1">
      <alignment horizontal="center" vertical="center" wrapText="1"/>
    </xf>
    <xf numFmtId="0" fontId="25" fillId="9" borderId="9" xfId="0" applyFont="1" applyFill="1" applyBorder="1" applyAlignment="1">
      <alignment horizontal="center" vertical="center" wrapText="1"/>
    </xf>
    <xf numFmtId="164" fontId="19" fillId="0" borderId="4" xfId="3" applyNumberFormat="1" applyFont="1" applyFill="1" applyBorder="1" applyAlignment="1">
      <alignment horizontal="center" vertical="top"/>
    </xf>
    <xf numFmtId="0" fontId="27" fillId="9" borderId="5" xfId="0" applyFont="1" applyFill="1" applyBorder="1" applyAlignment="1">
      <alignment horizontal="left" vertical="top"/>
    </xf>
    <xf numFmtId="165" fontId="24" fillId="0" borderId="6" xfId="1" applyNumberFormat="1" applyFont="1" applyFill="1" applyBorder="1" applyAlignment="1">
      <alignment horizontal="center" vertical="top"/>
    </xf>
    <xf numFmtId="164" fontId="19" fillId="0" borderId="6" xfId="0" applyNumberFormat="1" applyFont="1" applyFill="1" applyBorder="1" applyAlignment="1">
      <alignment horizontal="center" vertical="top"/>
    </xf>
    <xf numFmtId="3" fontId="24" fillId="0" borderId="6" xfId="0" applyNumberFormat="1" applyFont="1" applyFill="1" applyBorder="1" applyAlignment="1">
      <alignment horizontal="center" vertical="top"/>
    </xf>
    <xf numFmtId="164" fontId="19" fillId="0" borderId="7" xfId="0" applyNumberFormat="1" applyFont="1" applyFill="1" applyBorder="1" applyAlignment="1">
      <alignment horizontal="center" vertical="top"/>
    </xf>
    <xf numFmtId="3" fontId="19" fillId="11" borderId="1" xfId="0" applyNumberFormat="1" applyFont="1" applyFill="1" applyBorder="1"/>
    <xf numFmtId="164" fontId="19" fillId="11" borderId="1" xfId="3" applyNumberFormat="1" applyFont="1" applyFill="1" applyBorder="1" applyAlignment="1">
      <alignment horizontal="center"/>
    </xf>
    <xf numFmtId="10" fontId="19" fillId="11" borderId="1" xfId="3" applyNumberFormat="1" applyFont="1" applyFill="1" applyBorder="1" applyAlignment="1">
      <alignment horizontal="center"/>
    </xf>
    <xf numFmtId="3" fontId="19" fillId="0" borderId="1" xfId="0" applyNumberFormat="1" applyFont="1" applyFill="1" applyBorder="1"/>
    <xf numFmtId="10" fontId="19" fillId="0" borderId="1" xfId="3" applyNumberFormat="1" applyFont="1" applyFill="1" applyBorder="1" applyAlignment="1">
      <alignment horizontal="center"/>
    </xf>
    <xf numFmtId="9" fontId="0" fillId="0" borderId="1" xfId="3" applyFont="1" applyBorder="1"/>
    <xf numFmtId="9" fontId="0" fillId="4" borderId="1" xfId="3" applyFont="1" applyFill="1" applyBorder="1"/>
    <xf numFmtId="0" fontId="16" fillId="6" borderId="1" xfId="0" applyFont="1" applyFill="1" applyBorder="1" applyAlignment="1">
      <alignment horizontal="center" vertical="center" wrapText="1"/>
    </xf>
    <xf numFmtId="0" fontId="16" fillId="12" borderId="1" xfId="0" applyFont="1" applyFill="1" applyBorder="1" applyAlignment="1">
      <alignment horizontal="center" vertical="center" wrapText="1"/>
    </xf>
    <xf numFmtId="0" fontId="16" fillId="14" borderId="1" xfId="0" applyFont="1" applyFill="1" applyBorder="1" applyAlignment="1">
      <alignment horizontal="center" vertical="center" wrapText="1"/>
    </xf>
    <xf numFmtId="0" fontId="16" fillId="16" borderId="1" xfId="0" applyFont="1" applyFill="1" applyBorder="1" applyAlignment="1">
      <alignment horizontal="center" vertical="center" wrapText="1"/>
    </xf>
    <xf numFmtId="0" fontId="16" fillId="17" borderId="1"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25" fillId="20" borderId="10" xfId="0" applyFont="1" applyFill="1" applyBorder="1" applyAlignment="1">
      <alignment horizontal="center" vertical="center" wrapText="1"/>
    </xf>
    <xf numFmtId="0" fontId="30" fillId="0" borderId="0" xfId="0" applyFont="1" applyAlignment="1">
      <alignment horizontal="left" vertical="top" wrapText="1"/>
    </xf>
    <xf numFmtId="0" fontId="8" fillId="0" borderId="0" xfId="0" applyFont="1" applyAlignment="1">
      <alignment horizontal="left" vertical="center" wrapText="1"/>
    </xf>
    <xf numFmtId="0" fontId="30" fillId="0" borderId="0" xfId="0" applyFont="1" applyAlignment="1">
      <alignment horizontal="left" vertical="top" wrapText="1"/>
    </xf>
    <xf numFmtId="0" fontId="28" fillId="0" borderId="0" xfId="0" applyFont="1"/>
    <xf numFmtId="0" fontId="29" fillId="0" borderId="0" xfId="0" applyFont="1"/>
    <xf numFmtId="0" fontId="0" fillId="0" borderId="0" xfId="0" applyFont="1"/>
    <xf numFmtId="166" fontId="0" fillId="5" borderId="1" xfId="0" applyNumberFormat="1" applyFont="1" applyFill="1" applyBorder="1" applyAlignment="1">
      <alignment horizontal="center" vertical="center"/>
    </xf>
    <xf numFmtId="166" fontId="0" fillId="7" borderId="1" xfId="0" applyNumberFormat="1" applyFont="1" applyFill="1" applyBorder="1" applyAlignment="1">
      <alignment horizontal="center" vertical="center"/>
    </xf>
    <xf numFmtId="166" fontId="0" fillId="18" borderId="1" xfId="0" applyNumberFormat="1" applyFont="1" applyFill="1" applyBorder="1" applyAlignment="1">
      <alignment horizontal="center" vertical="center"/>
    </xf>
    <xf numFmtId="166" fontId="0" fillId="15" borderId="1" xfId="0" applyNumberFormat="1" applyFont="1" applyFill="1" applyBorder="1" applyAlignment="1">
      <alignment horizontal="center" vertical="center"/>
    </xf>
    <xf numFmtId="9" fontId="0" fillId="0" borderId="1" xfId="0" applyNumberFormat="1" applyBorder="1"/>
    <xf numFmtId="167" fontId="1" fillId="5" borderId="1" xfId="2" applyNumberFormat="1" applyFont="1" applyFill="1" applyBorder="1" applyAlignment="1">
      <alignment horizontal="right"/>
    </xf>
    <xf numFmtId="167" fontId="1" fillId="7" borderId="1" xfId="2" applyNumberFormat="1" applyFont="1" applyFill="1" applyBorder="1" applyAlignment="1">
      <alignment horizontal="right"/>
    </xf>
    <xf numFmtId="167" fontId="1" fillId="13" borderId="1" xfId="2" applyNumberFormat="1" applyFont="1" applyFill="1" applyBorder="1" applyAlignment="1">
      <alignment horizontal="right"/>
    </xf>
    <xf numFmtId="167" fontId="1" fillId="15" borderId="1" xfId="2" applyNumberFormat="1" applyFont="1" applyFill="1" applyBorder="1" applyAlignment="1">
      <alignment horizontal="right"/>
    </xf>
    <xf numFmtId="167" fontId="0" fillId="5" borderId="1" xfId="2" applyNumberFormat="1" applyFont="1" applyFill="1" applyBorder="1" applyAlignment="1">
      <alignment horizontal="right"/>
    </xf>
    <xf numFmtId="167" fontId="0" fillId="7" borderId="1" xfId="2" applyNumberFormat="1" applyFont="1" applyFill="1" applyBorder="1" applyAlignment="1">
      <alignment horizontal="right"/>
    </xf>
    <xf numFmtId="167" fontId="0" fillId="13" borderId="1" xfId="2" applyNumberFormat="1" applyFont="1" applyFill="1" applyBorder="1" applyAlignment="1">
      <alignment horizontal="right"/>
    </xf>
    <xf numFmtId="167" fontId="0" fillId="15" borderId="1" xfId="2" applyNumberFormat="1" applyFont="1" applyFill="1" applyBorder="1" applyAlignment="1">
      <alignment horizontal="right"/>
    </xf>
    <xf numFmtId="166" fontId="0" fillId="19" borderId="1" xfId="0" applyNumberFormat="1" applyFill="1" applyBorder="1" applyAlignment="1">
      <alignment horizontal="center" vertical="center"/>
    </xf>
    <xf numFmtId="167" fontId="0" fillId="5" borderId="1" xfId="2" applyNumberFormat="1" applyFont="1" applyFill="1" applyBorder="1" applyAlignment="1">
      <alignment horizontal="center" vertical="center"/>
    </xf>
    <xf numFmtId="0" fontId="5" fillId="0" borderId="0" xfId="0" applyFont="1"/>
    <xf numFmtId="0" fontId="5" fillId="0" borderId="0" xfId="0" applyFont="1" applyAlignment="1">
      <alignment horizontal="left" vertical="top" wrapText="1"/>
    </xf>
    <xf numFmtId="0" fontId="6" fillId="0" borderId="0" xfId="0" applyFont="1" applyAlignment="1">
      <alignment horizontal="center"/>
    </xf>
    <xf numFmtId="0" fontId="13" fillId="0" borderId="0" xfId="0" applyFont="1" applyAlignment="1">
      <alignment horizontal="left"/>
    </xf>
    <xf numFmtId="49" fontId="13" fillId="0" borderId="0" xfId="0" applyNumberFormat="1" applyFont="1" applyAlignment="1">
      <alignment horizontal="center"/>
    </xf>
    <xf numFmtId="0" fontId="5" fillId="0" borderId="0" xfId="0" applyFont="1" applyAlignment="1">
      <alignment horizontal="left" vertical="center" wrapText="1"/>
    </xf>
    <xf numFmtId="0" fontId="5" fillId="4" borderId="0" xfId="0" applyFont="1" applyFill="1" applyBorder="1" applyAlignment="1">
      <alignment horizontal="left" vertical="center" wrapText="1"/>
    </xf>
    <xf numFmtId="0" fontId="14" fillId="0" borderId="0" xfId="0" applyFont="1" applyAlignment="1">
      <alignment horizontal="center"/>
    </xf>
    <xf numFmtId="0" fontId="30" fillId="0" borderId="0" xfId="0" applyFont="1" applyAlignment="1">
      <alignment horizontal="left" vertical="top" wrapText="1"/>
    </xf>
    <xf numFmtId="0" fontId="8" fillId="0" borderId="0" xfId="0" applyFont="1" applyAlignment="1">
      <alignment horizontal="left" vertical="center" wrapText="1"/>
    </xf>
    <xf numFmtId="0" fontId="18" fillId="0" borderId="0" xfId="0" applyFont="1" applyAlignment="1">
      <alignment horizontal="center" vertical="top"/>
    </xf>
    <xf numFmtId="14" fontId="4" fillId="0" borderId="0" xfId="0" applyNumberFormat="1" applyFont="1" applyBorder="1" applyAlignment="1">
      <alignment horizontal="left" wrapText="1"/>
    </xf>
    <xf numFmtId="14" fontId="6" fillId="0" borderId="0" xfId="0" applyNumberFormat="1" applyFont="1" applyBorder="1" applyAlignment="1">
      <alignment horizontal="left" vertical="top" wrapText="1" indent="1"/>
    </xf>
    <xf numFmtId="14" fontId="4" fillId="0" borderId="0" xfId="0" applyNumberFormat="1" applyFont="1" applyBorder="1" applyAlignment="1">
      <alignment horizontal="left"/>
    </xf>
    <xf numFmtId="14" fontId="6" fillId="0" borderId="0" xfId="0" applyNumberFormat="1" applyFont="1" applyBorder="1" applyAlignment="1">
      <alignment horizontal="left" vertical="center" indent="1"/>
    </xf>
    <xf numFmtId="49" fontId="17" fillId="0" borderId="0" xfId="0" applyNumberFormat="1" applyFont="1" applyAlignment="1">
      <alignment horizontal="center" vertical="center"/>
    </xf>
    <xf numFmtId="0" fontId="7" fillId="0" borderId="0" xfId="0" applyFont="1" applyBorder="1" applyAlignment="1">
      <alignment horizontal="left" vertical="top" wrapText="1" indent="1"/>
    </xf>
    <xf numFmtId="0" fontId="6" fillId="0" borderId="0" xfId="0" applyFont="1" applyAlignment="1">
      <alignment horizontal="left" vertical="top" wrapText="1" indent="1"/>
    </xf>
    <xf numFmtId="14" fontId="7" fillId="0" borderId="0" xfId="0" applyNumberFormat="1" applyFont="1" applyBorder="1" applyAlignment="1">
      <alignment horizontal="left" vertical="top" wrapText="1" indent="1"/>
    </xf>
    <xf numFmtId="0" fontId="8" fillId="0" borderId="0" xfId="0" applyFont="1" applyAlignment="1">
      <alignment horizontal="left" vertical="center"/>
    </xf>
    <xf numFmtId="0" fontId="11" fillId="0" borderId="0" xfId="0" applyFont="1" applyAlignment="1">
      <alignment horizontal="left" vertical="center"/>
    </xf>
    <xf numFmtId="14" fontId="4" fillId="0" borderId="0" xfId="0" applyNumberFormat="1" applyFont="1" applyBorder="1" applyAlignment="1">
      <alignment horizontal="left" vertical="top" wrapText="1"/>
    </xf>
    <xf numFmtId="0" fontId="4" fillId="0" borderId="0" xfId="0" applyFont="1" applyBorder="1" applyAlignment="1">
      <alignment horizontal="left" vertical="top" wrapText="1"/>
    </xf>
    <xf numFmtId="0" fontId="9" fillId="0" borderId="0" xfId="0" applyFont="1" applyBorder="1" applyAlignment="1">
      <alignment horizontal="left" vertical="top" wrapText="1" indent="1"/>
    </xf>
    <xf numFmtId="0" fontId="6" fillId="0" borderId="0" xfId="0" applyFont="1" applyAlignment="1">
      <alignment vertical="top" wrapText="1"/>
    </xf>
    <xf numFmtId="0" fontId="0" fillId="0" borderId="0" xfId="0" applyAlignment="1">
      <alignment vertical="top" wrapText="1"/>
    </xf>
    <xf numFmtId="0" fontId="7" fillId="4" borderId="0" xfId="0" applyFont="1" applyFill="1" applyBorder="1" applyAlignment="1">
      <alignment horizontal="left" vertical="top"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Medium9"/>
  <colors>
    <mruColors>
      <color rgb="FFEADC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5</xdr:col>
      <xdr:colOff>358774</xdr:colOff>
      <xdr:row>1</xdr:row>
      <xdr:rowOff>174625</xdr:rowOff>
    </xdr:from>
    <xdr:ext cx="943581" cy="984250"/>
    <xdr:pic>
      <xdr:nvPicPr>
        <xdr:cNvPr id="2" name="Picture 1">
          <a:extLst>
            <a:ext uri="{FF2B5EF4-FFF2-40B4-BE49-F238E27FC236}">
              <a16:creationId xmlns:a16="http://schemas.microsoft.com/office/drawing/2014/main" id="{9FE4A1DD-5F6C-4EF0-B756-E6ECDB5179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38524" y="358775"/>
          <a:ext cx="943581" cy="9842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6</xdr:col>
      <xdr:colOff>99059</xdr:colOff>
      <xdr:row>1</xdr:row>
      <xdr:rowOff>28575</xdr:rowOff>
    </xdr:from>
    <xdr:ext cx="1757931" cy="968515"/>
    <xdr:pic>
      <xdr:nvPicPr>
        <xdr:cNvPr id="2" name="Picture 1">
          <a:extLst>
            <a:ext uri="{FF2B5EF4-FFF2-40B4-BE49-F238E27FC236}">
              <a16:creationId xmlns:a16="http://schemas.microsoft.com/office/drawing/2014/main" id="{6EDF0713-419F-44D6-94C8-D124C44A6848}"/>
            </a:ext>
          </a:extLst>
        </xdr:cNvPr>
        <xdr:cNvPicPr>
          <a:picLocks noChangeAspect="1"/>
        </xdr:cNvPicPr>
      </xdr:nvPicPr>
      <xdr:blipFill>
        <a:blip xmlns:r="http://schemas.openxmlformats.org/officeDocument/2006/relationships" r:embed="rId1">
          <a:clrChange>
            <a:clrFrom>
              <a:srgbClr val="F5F5F5"/>
            </a:clrFrom>
            <a:clrTo>
              <a:srgbClr val="F5F5F5">
                <a:alpha val="0"/>
              </a:srgbClr>
            </a:clrTo>
          </a:clrChange>
          <a:extLst>
            <a:ext uri="{28A0092B-C50C-407E-A947-70E740481C1C}">
              <a14:useLocalDpi xmlns:a14="http://schemas.microsoft.com/office/drawing/2010/main" val="0"/>
            </a:ext>
          </a:extLst>
        </a:blip>
        <a:stretch>
          <a:fillRect/>
        </a:stretch>
      </xdr:blipFill>
      <xdr:spPr>
        <a:xfrm>
          <a:off x="2964179" y="211455"/>
          <a:ext cx="1757931" cy="96851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294690</xdr:colOff>
      <xdr:row>0</xdr:row>
      <xdr:rowOff>82550</xdr:rowOff>
    </xdr:from>
    <xdr:to>
      <xdr:col>0</xdr:col>
      <xdr:colOff>1035049</xdr:colOff>
      <xdr:row>1</xdr:row>
      <xdr:rowOff>93183</xdr:rowOff>
    </xdr:to>
    <xdr:pic>
      <xdr:nvPicPr>
        <xdr:cNvPr id="7" name="Picture 6">
          <a:extLst>
            <a:ext uri="{FF2B5EF4-FFF2-40B4-BE49-F238E27FC236}">
              <a16:creationId xmlns:a16="http://schemas.microsoft.com/office/drawing/2014/main" id="{D4973EB2-DA16-4661-B34D-082B29FC68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4690" y="82550"/>
          <a:ext cx="740359" cy="80438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294690</xdr:colOff>
      <xdr:row>0</xdr:row>
      <xdr:rowOff>82550</xdr:rowOff>
    </xdr:from>
    <xdr:to>
      <xdr:col>0</xdr:col>
      <xdr:colOff>1035049</xdr:colOff>
      <xdr:row>1</xdr:row>
      <xdr:rowOff>225263</xdr:rowOff>
    </xdr:to>
    <xdr:pic>
      <xdr:nvPicPr>
        <xdr:cNvPr id="3" name="Picture 2">
          <a:extLst>
            <a:ext uri="{FF2B5EF4-FFF2-40B4-BE49-F238E27FC236}">
              <a16:creationId xmlns:a16="http://schemas.microsoft.com/office/drawing/2014/main" id="{7284CB78-F921-4DFC-9C15-DEB6EBEBDE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4690" y="82550"/>
          <a:ext cx="740359" cy="80438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294690</xdr:colOff>
      <xdr:row>0</xdr:row>
      <xdr:rowOff>82550</xdr:rowOff>
    </xdr:from>
    <xdr:to>
      <xdr:col>0</xdr:col>
      <xdr:colOff>1035049</xdr:colOff>
      <xdr:row>2</xdr:row>
      <xdr:rowOff>55083</xdr:rowOff>
    </xdr:to>
    <xdr:pic>
      <xdr:nvPicPr>
        <xdr:cNvPr id="2" name="Picture 1">
          <a:extLst>
            <a:ext uri="{FF2B5EF4-FFF2-40B4-BE49-F238E27FC236}">
              <a16:creationId xmlns:a16="http://schemas.microsoft.com/office/drawing/2014/main" id="{17E479A3-A774-4858-B61F-FC4A98F4EE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4690" y="82550"/>
          <a:ext cx="740359" cy="80438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294690</xdr:colOff>
      <xdr:row>0</xdr:row>
      <xdr:rowOff>82550</xdr:rowOff>
    </xdr:from>
    <xdr:to>
      <xdr:col>0</xdr:col>
      <xdr:colOff>1035049</xdr:colOff>
      <xdr:row>2</xdr:row>
      <xdr:rowOff>42383</xdr:rowOff>
    </xdr:to>
    <xdr:pic>
      <xdr:nvPicPr>
        <xdr:cNvPr id="2" name="Picture 1">
          <a:extLst>
            <a:ext uri="{FF2B5EF4-FFF2-40B4-BE49-F238E27FC236}">
              <a16:creationId xmlns:a16="http://schemas.microsoft.com/office/drawing/2014/main" id="{959B6156-9602-4BF9-B0A7-35A90FDB14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4690" y="82550"/>
          <a:ext cx="740359" cy="85518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301040</xdr:colOff>
      <xdr:row>0</xdr:row>
      <xdr:rowOff>139700</xdr:rowOff>
    </xdr:from>
    <xdr:to>
      <xdr:col>0</xdr:col>
      <xdr:colOff>1041399</xdr:colOff>
      <xdr:row>2</xdr:row>
      <xdr:rowOff>23333</xdr:rowOff>
    </xdr:to>
    <xdr:pic>
      <xdr:nvPicPr>
        <xdr:cNvPr id="2" name="Picture 1">
          <a:extLst>
            <a:ext uri="{FF2B5EF4-FFF2-40B4-BE49-F238E27FC236}">
              <a16:creationId xmlns:a16="http://schemas.microsoft.com/office/drawing/2014/main" id="{79497D03-1C25-4C10-A6BC-3FE424DA41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1040" y="139700"/>
          <a:ext cx="740359" cy="85518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301040</xdr:colOff>
      <xdr:row>0</xdr:row>
      <xdr:rowOff>139700</xdr:rowOff>
    </xdr:from>
    <xdr:to>
      <xdr:col>0</xdr:col>
      <xdr:colOff>1041399</xdr:colOff>
      <xdr:row>2</xdr:row>
      <xdr:rowOff>67783</xdr:rowOff>
    </xdr:to>
    <xdr:pic>
      <xdr:nvPicPr>
        <xdr:cNvPr id="2" name="Picture 1">
          <a:extLst>
            <a:ext uri="{FF2B5EF4-FFF2-40B4-BE49-F238E27FC236}">
              <a16:creationId xmlns:a16="http://schemas.microsoft.com/office/drawing/2014/main" id="{224376B3-6A4B-412D-96AA-2F75356580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1040" y="139700"/>
          <a:ext cx="740359" cy="855183"/>
        </a:xfrm>
        <a:prstGeom prst="rect">
          <a:avLst/>
        </a:prstGeom>
      </xdr:spPr>
    </xdr:pic>
    <xdr:clientData/>
  </xdr:twoCellAnchor>
</xdr:wsDr>
</file>

<file path=xl/theme/theme1.xml><?xml version="1.0" encoding="utf-8"?>
<a:theme xmlns:a="http://schemas.openxmlformats.org/drawingml/2006/main" name="Office Theme">
  <a:themeElements>
    <a:clrScheme name="CIVHC colours">
      <a:dk1>
        <a:srgbClr val="000000"/>
      </a:dk1>
      <a:lt1>
        <a:srgbClr val="FFFFFF"/>
      </a:lt1>
      <a:dk2>
        <a:srgbClr val="67686B"/>
      </a:dk2>
      <a:lt2>
        <a:srgbClr val="EDEDED"/>
      </a:lt2>
      <a:accent1>
        <a:srgbClr val="66CCFF"/>
      </a:accent1>
      <a:accent2>
        <a:srgbClr val="AEBB57"/>
      </a:accent2>
      <a:accent3>
        <a:srgbClr val="E58036"/>
      </a:accent3>
      <a:accent4>
        <a:srgbClr val="67686B"/>
      </a:accent4>
      <a:accent5>
        <a:srgbClr val="66CCFF"/>
      </a:accent5>
      <a:accent6>
        <a:srgbClr val="AEBB57"/>
      </a:accent6>
      <a:hlink>
        <a:srgbClr val="E58036"/>
      </a:hlink>
      <a:folHlink>
        <a:srgbClr val="67686B"/>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93228-5C0A-403B-A6BE-E27BBE4394F0}">
  <dimension ref="A1:N34"/>
  <sheetViews>
    <sheetView showGridLines="0" zoomScaleNormal="100" workbookViewId="0">
      <selection activeCell="Q17" sqref="Q17"/>
    </sheetView>
  </sheetViews>
  <sheetFormatPr defaultColWidth="8.85546875" defaultRowHeight="15"/>
  <cols>
    <col min="1" max="1" width="2.85546875" style="12" customWidth="1"/>
    <col min="2" max="2" width="2.85546875" style="13" customWidth="1"/>
    <col min="3" max="10" width="8.85546875" style="14"/>
    <col min="11" max="11" width="5.42578125" style="14" customWidth="1"/>
    <col min="12" max="12" width="2.85546875" style="14" customWidth="1"/>
    <col min="13" max="13" width="3.28515625" style="14" customWidth="1"/>
    <col min="14" max="14" width="2.85546875" style="14" hidden="1" customWidth="1"/>
    <col min="15" max="16384" width="8.85546875" style="14"/>
  </cols>
  <sheetData>
    <row r="1" spans="2:12" s="12" customFormat="1">
      <c r="B1" s="11"/>
    </row>
    <row r="2" spans="2:12" ht="15.75">
      <c r="C2" s="86"/>
      <c r="D2" s="86"/>
      <c r="E2" s="87"/>
      <c r="F2" s="87"/>
      <c r="G2" s="87"/>
      <c r="H2" s="87"/>
      <c r="I2" s="87"/>
      <c r="J2" s="87"/>
      <c r="K2" s="87"/>
    </row>
    <row r="3" spans="2:12" ht="16.5" customHeight="1">
      <c r="C3" s="86"/>
      <c r="D3" s="86"/>
    </row>
    <row r="4" spans="2:12" ht="15.95" customHeight="1">
      <c r="C4" s="86"/>
      <c r="D4" s="86"/>
    </row>
    <row r="5" spans="2:12" ht="21.6" customHeight="1">
      <c r="C5" s="86"/>
      <c r="D5" s="86"/>
      <c r="E5" s="13"/>
      <c r="F5" s="13"/>
      <c r="G5" s="13"/>
      <c r="H5" s="13"/>
      <c r="I5" s="13"/>
      <c r="J5" s="13"/>
      <c r="K5" s="13"/>
    </row>
    <row r="6" spans="2:12" ht="21.6" customHeight="1">
      <c r="C6" s="15"/>
      <c r="D6" s="15"/>
      <c r="E6" s="13"/>
      <c r="F6" s="13"/>
      <c r="G6" s="13"/>
      <c r="H6" s="13"/>
      <c r="I6" s="13"/>
      <c r="J6" s="13"/>
      <c r="K6" s="13"/>
    </row>
    <row r="7" spans="2:12" ht="21.6" customHeight="1">
      <c r="C7" s="15"/>
      <c r="D7" s="15"/>
      <c r="E7" s="13"/>
      <c r="F7" s="13"/>
      <c r="G7" s="13"/>
      <c r="H7" s="13"/>
      <c r="I7" s="13"/>
      <c r="J7" s="13"/>
      <c r="K7" s="13"/>
    </row>
    <row r="8" spans="2:12" ht="15.6" customHeight="1">
      <c r="C8" s="91" t="s">
        <v>63</v>
      </c>
      <c r="D8" s="91"/>
      <c r="E8" s="91"/>
      <c r="F8" s="91"/>
      <c r="G8" s="91"/>
      <c r="H8" s="91"/>
      <c r="I8" s="91"/>
      <c r="J8" s="91"/>
      <c r="K8" s="91"/>
      <c r="L8" s="91"/>
    </row>
    <row r="9" spans="2:12" ht="15.6" customHeight="1">
      <c r="C9" s="88" t="s">
        <v>62</v>
      </c>
      <c r="D9" s="88"/>
      <c r="E9" s="88"/>
      <c r="F9" s="88"/>
      <c r="G9" s="88"/>
      <c r="H9" s="88"/>
      <c r="I9" s="88"/>
      <c r="J9" s="88"/>
      <c r="K9" s="88"/>
      <c r="L9" s="16"/>
    </row>
    <row r="10" spans="2:12" ht="15.95" customHeight="1">
      <c r="C10" s="15"/>
      <c r="D10" s="15"/>
      <c r="E10" s="13"/>
      <c r="F10" s="13"/>
      <c r="G10" s="13"/>
      <c r="H10" s="13"/>
      <c r="I10" s="13"/>
      <c r="J10" s="13"/>
      <c r="K10" s="13"/>
    </row>
    <row r="11" spans="2:12" ht="15" customHeight="1">
      <c r="C11" s="89" t="s">
        <v>12</v>
      </c>
      <c r="D11" s="89"/>
      <c r="E11" s="89"/>
      <c r="F11" s="89"/>
      <c r="G11" s="89"/>
      <c r="H11" s="89"/>
      <c r="I11" s="89"/>
      <c r="J11" s="89"/>
      <c r="K11" s="89"/>
    </row>
    <row r="12" spans="2:12" ht="21.95" customHeight="1">
      <c r="C12" s="89"/>
      <c r="D12" s="89"/>
      <c r="E12" s="89"/>
      <c r="F12" s="89"/>
      <c r="G12" s="89"/>
      <c r="H12" s="89"/>
      <c r="I12" s="89"/>
      <c r="J12" s="89"/>
      <c r="K12" s="89"/>
    </row>
    <row r="13" spans="2:12" ht="21.6" customHeight="1">
      <c r="C13" s="89"/>
      <c r="D13" s="89"/>
      <c r="E13" s="89"/>
      <c r="F13" s="89"/>
      <c r="G13" s="89"/>
      <c r="H13" s="89"/>
      <c r="I13" s="89"/>
      <c r="J13" s="89"/>
      <c r="K13" s="89"/>
    </row>
    <row r="14" spans="2:12" ht="24" customHeight="1">
      <c r="C14" s="89"/>
      <c r="D14" s="89"/>
      <c r="E14" s="89"/>
      <c r="F14" s="89"/>
      <c r="G14" s="89"/>
      <c r="H14" s="89"/>
      <c r="I14" s="89"/>
      <c r="J14" s="89"/>
      <c r="K14" s="89"/>
    </row>
    <row r="16" spans="2:12" ht="14.45" customHeight="1">
      <c r="C16" s="90" t="s">
        <v>13</v>
      </c>
      <c r="D16" s="90"/>
      <c r="E16" s="90"/>
      <c r="F16" s="90"/>
      <c r="G16" s="90"/>
      <c r="H16" s="90"/>
      <c r="I16" s="90"/>
      <c r="J16" s="90"/>
      <c r="K16" s="90"/>
    </row>
    <row r="17" spans="3:14">
      <c r="C17" s="90"/>
      <c r="D17" s="90"/>
      <c r="E17" s="90"/>
      <c r="F17" s="90"/>
      <c r="G17" s="90"/>
      <c r="H17" s="90"/>
      <c r="I17" s="90"/>
      <c r="J17" s="90"/>
      <c r="K17" s="90"/>
    </row>
    <row r="18" spans="3:14" ht="9" customHeight="1">
      <c r="C18" s="90"/>
      <c r="D18" s="90"/>
      <c r="E18" s="90"/>
      <c r="F18" s="90"/>
      <c r="G18" s="90"/>
      <c r="H18" s="90"/>
      <c r="I18" s="90"/>
      <c r="J18" s="90"/>
      <c r="K18" s="90"/>
    </row>
    <row r="19" spans="3:14">
      <c r="C19" s="90"/>
      <c r="D19" s="90"/>
      <c r="E19" s="90"/>
      <c r="F19" s="90"/>
      <c r="G19" s="90"/>
      <c r="H19" s="90"/>
      <c r="I19" s="90"/>
      <c r="J19" s="90"/>
      <c r="K19" s="90"/>
    </row>
    <row r="20" spans="3:14" ht="37.35" customHeight="1">
      <c r="C20" s="90"/>
      <c r="D20" s="90"/>
      <c r="E20" s="90"/>
      <c r="F20" s="90"/>
      <c r="G20" s="90"/>
      <c r="H20" s="90"/>
      <c r="I20" s="90"/>
      <c r="J20" s="90"/>
      <c r="K20" s="90"/>
    </row>
    <row r="21" spans="3:14" ht="12" customHeight="1">
      <c r="C21" s="17"/>
      <c r="D21" s="17"/>
      <c r="E21" s="17"/>
      <c r="F21" s="17"/>
      <c r="G21" s="17"/>
      <c r="H21" s="17"/>
      <c r="I21" s="17"/>
      <c r="J21" s="17"/>
      <c r="K21" s="17"/>
    </row>
    <row r="22" spans="3:14">
      <c r="C22" s="18" t="s">
        <v>14</v>
      </c>
    </row>
    <row r="23" spans="3:14" ht="12" customHeight="1">
      <c r="C23" s="85" t="s">
        <v>15</v>
      </c>
      <c r="D23" s="85"/>
      <c r="E23" s="85"/>
      <c r="F23" s="85"/>
      <c r="G23" s="85"/>
      <c r="H23" s="85"/>
      <c r="I23" s="85"/>
      <c r="J23" s="85"/>
      <c r="K23" s="85"/>
    </row>
    <row r="24" spans="3:14">
      <c r="C24" s="85"/>
      <c r="D24" s="85"/>
      <c r="E24" s="85"/>
      <c r="F24" s="85"/>
      <c r="G24" s="85"/>
      <c r="H24" s="85"/>
      <c r="I24" s="85"/>
      <c r="J24" s="85"/>
      <c r="K24" s="85"/>
    </row>
    <row r="25" spans="3:14">
      <c r="C25" s="85"/>
      <c r="D25" s="85"/>
      <c r="E25" s="85"/>
      <c r="F25" s="85"/>
      <c r="G25" s="85"/>
      <c r="H25" s="85"/>
      <c r="I25" s="85"/>
      <c r="J25" s="85"/>
      <c r="K25" s="85"/>
      <c r="M25" s="19"/>
    </row>
    <row r="26" spans="3:14" ht="42.75" customHeight="1">
      <c r="C26" s="85"/>
      <c r="D26" s="85"/>
      <c r="E26" s="85"/>
      <c r="F26" s="85"/>
      <c r="G26" s="85"/>
      <c r="H26" s="85"/>
      <c r="I26" s="85"/>
      <c r="J26" s="85"/>
      <c r="K26" s="85"/>
    </row>
    <row r="27" spans="3:14">
      <c r="C27" s="93" t="s">
        <v>49</v>
      </c>
      <c r="D27" s="93"/>
      <c r="E27" s="93"/>
      <c r="F27" s="93"/>
      <c r="G27" s="93"/>
      <c r="H27" s="93"/>
      <c r="I27" s="93"/>
      <c r="J27" s="93"/>
      <c r="K27" s="93"/>
    </row>
    <row r="28" spans="3:14">
      <c r="C28" s="92" t="s">
        <v>48</v>
      </c>
      <c r="D28" s="92"/>
      <c r="E28" s="92"/>
      <c r="F28" s="92"/>
      <c r="G28" s="92"/>
      <c r="H28" s="92"/>
      <c r="I28" s="92"/>
      <c r="J28" s="92"/>
      <c r="K28" s="92"/>
      <c r="L28" s="92"/>
      <c r="M28" s="92"/>
      <c r="N28" s="92"/>
    </row>
    <row r="29" spans="3:14">
      <c r="C29" s="92"/>
      <c r="D29" s="92"/>
      <c r="E29" s="92"/>
      <c r="F29" s="92"/>
      <c r="G29" s="92"/>
      <c r="H29" s="92"/>
      <c r="I29" s="92"/>
      <c r="J29" s="92"/>
      <c r="K29" s="92"/>
      <c r="L29" s="92"/>
      <c r="M29" s="92"/>
      <c r="N29" s="92"/>
    </row>
    <row r="30" spans="3:14">
      <c r="C30" s="92"/>
      <c r="D30" s="92"/>
      <c r="E30" s="92"/>
      <c r="F30" s="92"/>
      <c r="G30" s="92"/>
      <c r="H30" s="92"/>
      <c r="I30" s="92"/>
      <c r="J30" s="92"/>
      <c r="K30" s="92"/>
      <c r="L30" s="92"/>
      <c r="M30" s="92"/>
      <c r="N30" s="92"/>
    </row>
    <row r="31" spans="3:14" ht="81" customHeight="1">
      <c r="C31" s="92"/>
      <c r="D31" s="92"/>
      <c r="E31" s="92"/>
      <c r="F31" s="92"/>
      <c r="G31" s="92"/>
      <c r="H31" s="92"/>
      <c r="I31" s="92"/>
      <c r="J31" s="92"/>
      <c r="K31" s="92"/>
      <c r="L31" s="92"/>
      <c r="M31" s="92"/>
      <c r="N31" s="92"/>
    </row>
    <row r="32" spans="3:14">
      <c r="C32" s="93" t="s">
        <v>16</v>
      </c>
      <c r="D32" s="93"/>
      <c r="E32" s="93"/>
      <c r="F32" s="93"/>
      <c r="G32" s="93"/>
      <c r="H32" s="93"/>
      <c r="I32" s="93"/>
      <c r="J32" s="93"/>
      <c r="K32" s="93"/>
      <c r="L32" s="63"/>
      <c r="M32" s="63"/>
      <c r="N32" s="63"/>
    </row>
    <row r="33" spans="3:14">
      <c r="C33" s="67" t="s">
        <v>17</v>
      </c>
      <c r="D33" s="66" t="s">
        <v>18</v>
      </c>
      <c r="E33" s="66"/>
      <c r="F33" s="64"/>
      <c r="G33" s="64"/>
      <c r="H33" s="64"/>
      <c r="I33" s="64"/>
      <c r="J33" s="64"/>
      <c r="K33" s="64"/>
      <c r="L33" s="65"/>
      <c r="M33" s="65"/>
      <c r="N33" s="65"/>
    </row>
    <row r="34" spans="3:14">
      <c r="C34" s="20" t="s">
        <v>19</v>
      </c>
      <c r="D34" s="84" t="s">
        <v>20</v>
      </c>
      <c r="E34" s="84"/>
      <c r="F34" s="84"/>
      <c r="G34" s="84"/>
      <c r="H34" s="84"/>
      <c r="I34" s="84"/>
    </row>
  </sheetData>
  <mergeCells count="11">
    <mergeCell ref="D34:I34"/>
    <mergeCell ref="C23:K26"/>
    <mergeCell ref="C2:D5"/>
    <mergeCell ref="E2:K2"/>
    <mergeCell ref="C9:K9"/>
    <mergeCell ref="C11:K14"/>
    <mergeCell ref="C16:K20"/>
    <mergeCell ref="C8:L8"/>
    <mergeCell ref="C28:N31"/>
    <mergeCell ref="C27:K27"/>
    <mergeCell ref="C32:K3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02F21-2538-45D7-8552-524D0B749301}">
  <dimension ref="A1:M35"/>
  <sheetViews>
    <sheetView showGridLines="0" tabSelected="1" topLeftCell="A19" workbookViewId="0">
      <selection activeCell="C24" sqref="C24:L24"/>
    </sheetView>
  </sheetViews>
  <sheetFormatPr defaultRowHeight="15"/>
  <cols>
    <col min="1" max="1" width="4.42578125" style="7" customWidth="1"/>
    <col min="2" max="2" width="5" customWidth="1"/>
    <col min="3" max="4" width="8.42578125" customWidth="1"/>
    <col min="5" max="5" width="8" customWidth="1"/>
    <col min="6" max="6" width="7.42578125" customWidth="1"/>
    <col min="7" max="7" width="8" customWidth="1"/>
    <col min="8" max="8" width="7.42578125" customWidth="1"/>
    <col min="9" max="10" width="7.5703125" customWidth="1"/>
    <col min="11" max="11" width="29.85546875" customWidth="1"/>
    <col min="16" max="16" width="45.140625" customWidth="1"/>
  </cols>
  <sheetData>
    <row r="1" spans="3:13" s="7" customFormat="1"/>
    <row r="8" spans="3:13" ht="18.75">
      <c r="C8" s="94" t="s">
        <v>63</v>
      </c>
      <c r="D8" s="94"/>
      <c r="E8" s="94"/>
      <c r="F8" s="94"/>
      <c r="G8" s="94"/>
      <c r="H8" s="94"/>
      <c r="I8" s="94"/>
      <c r="J8" s="94"/>
      <c r="K8" s="94"/>
    </row>
    <row r="9" spans="3:13" ht="18.75" customHeight="1">
      <c r="C9" s="99" t="s">
        <v>62</v>
      </c>
      <c r="D9" s="99"/>
      <c r="E9" s="99"/>
      <c r="F9" s="99"/>
      <c r="G9" s="99"/>
      <c r="H9" s="99"/>
      <c r="I9" s="99"/>
      <c r="J9" s="99"/>
      <c r="K9" s="99"/>
    </row>
    <row r="10" spans="3:13" ht="18.75">
      <c r="C10" s="104"/>
      <c r="D10" s="104"/>
      <c r="E10" s="104"/>
      <c r="F10" s="104"/>
      <c r="G10" s="104"/>
      <c r="H10" s="104"/>
      <c r="I10" s="104"/>
      <c r="J10" s="104"/>
      <c r="K10" s="104"/>
      <c r="L10" s="104"/>
      <c r="M10" s="104"/>
    </row>
    <row r="11" spans="3:13" ht="17.25" customHeight="1">
      <c r="C11" s="3" t="s">
        <v>4</v>
      </c>
      <c r="D11" s="4"/>
      <c r="E11" s="4"/>
      <c r="F11" s="4"/>
      <c r="G11" s="4"/>
      <c r="H11" s="4"/>
      <c r="I11" s="4"/>
      <c r="J11" s="4"/>
      <c r="K11" s="4"/>
    </row>
    <row r="12" spans="3:13" ht="60.75" customHeight="1">
      <c r="C12" s="96" t="s">
        <v>68</v>
      </c>
      <c r="D12" s="96"/>
      <c r="E12" s="96"/>
      <c r="F12" s="96"/>
      <c r="G12" s="96"/>
      <c r="H12" s="96"/>
      <c r="I12" s="96"/>
      <c r="J12" s="96"/>
      <c r="K12" s="96"/>
      <c r="L12" s="96"/>
    </row>
    <row r="13" spans="3:13" ht="19.350000000000001" customHeight="1">
      <c r="C13" s="97" t="s">
        <v>5</v>
      </c>
      <c r="D13" s="97"/>
      <c r="E13" s="97"/>
      <c r="F13" s="97"/>
      <c r="G13" s="97"/>
      <c r="H13" s="97"/>
      <c r="I13" s="97"/>
      <c r="J13" s="97"/>
      <c r="K13" s="97"/>
      <c r="L13" s="97"/>
    </row>
    <row r="14" spans="3:13">
      <c r="C14" s="98" t="s">
        <v>45</v>
      </c>
      <c r="D14" s="98"/>
      <c r="E14" s="98"/>
      <c r="F14" s="98"/>
      <c r="G14" s="98"/>
      <c r="H14" s="98"/>
      <c r="I14" s="98"/>
      <c r="J14" s="98"/>
      <c r="K14" s="98"/>
      <c r="L14" s="98"/>
    </row>
    <row r="15" spans="3:13" ht="19.350000000000001" customHeight="1">
      <c r="C15" s="97" t="s">
        <v>6</v>
      </c>
      <c r="D15" s="97"/>
      <c r="E15" s="97"/>
      <c r="F15" s="97"/>
      <c r="G15" s="97"/>
      <c r="H15" s="97"/>
      <c r="I15" s="97"/>
      <c r="J15" s="97"/>
      <c r="K15" s="97"/>
      <c r="L15" s="97"/>
    </row>
    <row r="16" spans="3:13" ht="30.75" customHeight="1">
      <c r="C16" s="96" t="s">
        <v>69</v>
      </c>
      <c r="D16" s="96"/>
      <c r="E16" s="96"/>
      <c r="F16" s="96"/>
      <c r="G16" s="96"/>
      <c r="H16" s="96"/>
      <c r="I16" s="96"/>
      <c r="J16" s="96"/>
      <c r="K16" s="96"/>
      <c r="L16" s="96"/>
    </row>
    <row r="17" spans="3:12" ht="22.5" customHeight="1">
      <c r="C17" s="95" t="s">
        <v>7</v>
      </c>
      <c r="D17" s="95"/>
      <c r="E17" s="95"/>
      <c r="F17" s="95"/>
      <c r="G17" s="95"/>
      <c r="H17" s="95"/>
      <c r="I17" s="95"/>
      <c r="J17" s="95"/>
      <c r="K17" s="95"/>
      <c r="L17" s="95"/>
    </row>
    <row r="18" spans="3:12" ht="135" customHeight="1">
      <c r="C18" s="96" t="s">
        <v>65</v>
      </c>
      <c r="D18" s="96"/>
      <c r="E18" s="96"/>
      <c r="F18" s="96"/>
      <c r="G18" s="96"/>
      <c r="H18" s="96"/>
      <c r="I18" s="96"/>
      <c r="J18" s="96"/>
      <c r="K18" s="96"/>
      <c r="L18" s="96"/>
    </row>
    <row r="19" spans="3:12">
      <c r="C19" s="105" t="s">
        <v>8</v>
      </c>
      <c r="D19" s="105"/>
      <c r="E19" s="105"/>
      <c r="F19" s="105"/>
      <c r="G19" s="105"/>
      <c r="H19" s="105"/>
      <c r="I19" s="105"/>
      <c r="J19" s="105"/>
      <c r="K19" s="105"/>
      <c r="L19" s="105"/>
    </row>
    <row r="20" spans="3:12" ht="36.75" customHeight="1">
      <c r="C20" s="102" t="s">
        <v>47</v>
      </c>
      <c r="D20" s="102"/>
      <c r="E20" s="102"/>
      <c r="F20" s="102"/>
      <c r="G20" s="102"/>
      <c r="H20" s="102"/>
      <c r="I20" s="102"/>
      <c r="J20" s="102"/>
      <c r="K20" s="102"/>
      <c r="L20" s="102"/>
    </row>
    <row r="21" spans="3:12" ht="15.95" customHeight="1">
      <c r="C21" s="105" t="s">
        <v>21</v>
      </c>
      <c r="D21" s="105"/>
      <c r="E21" s="105"/>
      <c r="F21" s="105"/>
      <c r="G21" s="105"/>
      <c r="H21" s="105"/>
      <c r="I21" s="105"/>
      <c r="J21" s="105"/>
      <c r="K21" s="105"/>
      <c r="L21" s="105"/>
    </row>
    <row r="22" spans="3:12" ht="64.150000000000006" customHeight="1">
      <c r="C22" s="108" t="s">
        <v>67</v>
      </c>
      <c r="D22" s="108"/>
      <c r="E22" s="108"/>
      <c r="F22" s="108"/>
      <c r="G22" s="108"/>
      <c r="H22" s="108"/>
      <c r="I22" s="108"/>
      <c r="J22" s="108"/>
      <c r="K22" s="108"/>
      <c r="L22" s="109"/>
    </row>
    <row r="23" spans="3:12" ht="16.5" customHeight="1">
      <c r="C23" s="105" t="s">
        <v>22</v>
      </c>
      <c r="D23" s="105"/>
      <c r="E23" s="105"/>
      <c r="F23" s="105"/>
      <c r="G23" s="105"/>
      <c r="H23" s="105"/>
      <c r="I23" s="105"/>
      <c r="J23" s="105"/>
      <c r="K23" s="105"/>
      <c r="L23" s="105"/>
    </row>
    <row r="24" spans="3:12" ht="223.5" customHeight="1">
      <c r="C24" s="102" t="s">
        <v>75</v>
      </c>
      <c r="D24" s="102"/>
      <c r="E24" s="102"/>
      <c r="F24" s="102"/>
      <c r="G24" s="102"/>
      <c r="H24" s="102"/>
      <c r="I24" s="102"/>
      <c r="J24" s="102"/>
      <c r="K24" s="102"/>
      <c r="L24" s="102"/>
    </row>
    <row r="25" spans="3:12">
      <c r="C25" s="5" t="s">
        <v>9</v>
      </c>
      <c r="D25" s="5"/>
      <c r="E25" s="5"/>
      <c r="F25" s="5"/>
      <c r="G25" s="5"/>
      <c r="H25" s="5"/>
      <c r="I25" s="5"/>
      <c r="J25" s="5"/>
      <c r="K25" s="5"/>
      <c r="L25" s="5"/>
    </row>
    <row r="26" spans="3:12" ht="32.450000000000003" customHeight="1">
      <c r="C26" s="100" t="s">
        <v>46</v>
      </c>
      <c r="D26" s="100"/>
      <c r="E26" s="100"/>
      <c r="F26" s="100"/>
      <c r="G26" s="100"/>
      <c r="H26" s="100"/>
      <c r="I26" s="100"/>
      <c r="J26" s="100"/>
      <c r="K26" s="100"/>
      <c r="L26" s="100"/>
    </row>
    <row r="27" spans="3:12">
      <c r="C27" s="106" t="s">
        <v>10</v>
      </c>
      <c r="D27" s="106"/>
      <c r="E27" s="106"/>
      <c r="F27" s="106"/>
      <c r="G27" s="6"/>
      <c r="H27" s="6"/>
      <c r="I27" s="6"/>
      <c r="J27" s="6"/>
      <c r="K27" s="6"/>
      <c r="L27" s="6"/>
    </row>
    <row r="28" spans="3:12">
      <c r="C28" s="107" t="s">
        <v>50</v>
      </c>
      <c r="D28" s="107"/>
      <c r="E28" s="107"/>
      <c r="F28" s="107"/>
      <c r="G28" s="107"/>
      <c r="H28" s="107"/>
      <c r="I28" s="107"/>
      <c r="J28" s="107"/>
      <c r="K28" s="107"/>
      <c r="L28" s="6"/>
    </row>
    <row r="29" spans="3:12">
      <c r="C29" s="3" t="s">
        <v>11</v>
      </c>
      <c r="D29" s="4"/>
      <c r="E29" s="4"/>
      <c r="F29" s="4"/>
      <c r="G29" s="4"/>
      <c r="H29" s="4"/>
      <c r="I29" s="4"/>
      <c r="J29" s="4"/>
      <c r="K29" s="4"/>
    </row>
    <row r="30" spans="3:12" ht="66" customHeight="1">
      <c r="C30" s="101" t="s">
        <v>66</v>
      </c>
      <c r="D30" s="101"/>
      <c r="E30" s="101"/>
      <c r="F30" s="101"/>
      <c r="G30" s="101"/>
      <c r="H30" s="101"/>
      <c r="I30" s="101"/>
      <c r="J30" s="101"/>
      <c r="K30" s="101"/>
      <c r="L30" s="101"/>
    </row>
    <row r="31" spans="3:12">
      <c r="C31" s="4"/>
      <c r="D31" s="4"/>
      <c r="E31" s="4"/>
      <c r="F31" s="4"/>
      <c r="G31" s="4"/>
      <c r="H31" s="4"/>
      <c r="I31" s="4"/>
      <c r="J31" s="4"/>
      <c r="K31" s="4"/>
    </row>
    <row r="32" spans="3:12">
      <c r="C32" s="8"/>
      <c r="D32" s="8"/>
      <c r="E32" s="8"/>
      <c r="F32" s="8"/>
      <c r="G32" s="8"/>
      <c r="H32" s="8"/>
      <c r="I32" s="8"/>
      <c r="J32" s="8"/>
      <c r="K32" s="8"/>
    </row>
    <row r="33" spans="3:11">
      <c r="C33" s="103"/>
      <c r="D33" s="103"/>
      <c r="E33" s="103"/>
      <c r="F33" s="103"/>
      <c r="G33" s="103"/>
      <c r="H33" s="103"/>
      <c r="I33" s="103"/>
      <c r="J33" s="103"/>
      <c r="K33" s="103"/>
    </row>
    <row r="34" spans="3:11" ht="15" customHeight="1">
      <c r="C34" s="10"/>
      <c r="D34" s="9"/>
      <c r="E34" s="8"/>
      <c r="F34" s="8"/>
      <c r="G34" s="8"/>
      <c r="H34" s="8"/>
      <c r="I34" s="8"/>
      <c r="J34" s="8"/>
      <c r="K34" s="8"/>
    </row>
    <row r="35" spans="3:11" ht="15" customHeight="1">
      <c r="C35" s="10"/>
      <c r="D35" s="9"/>
      <c r="E35" s="8"/>
      <c r="F35" s="8"/>
      <c r="G35" s="8"/>
      <c r="H35" s="8"/>
      <c r="I35" s="8"/>
      <c r="J35" s="8"/>
      <c r="K35" s="8"/>
    </row>
  </sheetData>
  <mergeCells count="21">
    <mergeCell ref="C26:L26"/>
    <mergeCell ref="C30:L30"/>
    <mergeCell ref="C20:L20"/>
    <mergeCell ref="C33:K33"/>
    <mergeCell ref="C10:M10"/>
    <mergeCell ref="C19:L19"/>
    <mergeCell ref="C27:F27"/>
    <mergeCell ref="C28:K28"/>
    <mergeCell ref="C21:L21"/>
    <mergeCell ref="C23:L23"/>
    <mergeCell ref="C24:L24"/>
    <mergeCell ref="C22:L22"/>
    <mergeCell ref="C8:K8"/>
    <mergeCell ref="C17:L17"/>
    <mergeCell ref="C18:L18"/>
    <mergeCell ref="C12:L12"/>
    <mergeCell ref="C13:L13"/>
    <mergeCell ref="C14:L14"/>
    <mergeCell ref="C15:L15"/>
    <mergeCell ref="C16:L16"/>
    <mergeCell ref="C9:K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
  <sheetViews>
    <sheetView showGridLines="0" workbookViewId="0">
      <selection activeCell="B9" sqref="B9"/>
    </sheetView>
  </sheetViews>
  <sheetFormatPr defaultRowHeight="15"/>
  <cols>
    <col min="1" max="1" width="19.140625" customWidth="1"/>
    <col min="3" max="3" width="19.140625" customWidth="1"/>
    <col min="4" max="4" width="18" customWidth="1"/>
    <col min="5" max="5" width="17" customWidth="1"/>
    <col min="6" max="6" width="16.5703125" customWidth="1"/>
    <col min="7" max="7" width="19.7109375" customWidth="1"/>
    <col min="8" max="8" width="16.28515625" customWidth="1"/>
    <col min="9" max="10" width="18" customWidth="1"/>
    <col min="11" max="11" width="16.85546875" customWidth="1"/>
    <col min="12" max="12" width="15.42578125" customWidth="1"/>
    <col min="13" max="13" width="16.5703125" customWidth="1"/>
    <col min="14" max="14" width="15.7109375" customWidth="1"/>
  </cols>
  <sheetData>
    <row r="1" spans="1:14" ht="62.45" customHeight="1">
      <c r="A1" s="21"/>
      <c r="B1" s="22" t="s">
        <v>56</v>
      </c>
      <c r="C1" s="21"/>
    </row>
    <row r="2" spans="1:14" ht="14.1" customHeight="1">
      <c r="A2" s="21"/>
      <c r="B2" s="23"/>
      <c r="C2" s="21"/>
    </row>
    <row r="3" spans="1:14" ht="120">
      <c r="B3" s="24" t="s">
        <v>0</v>
      </c>
      <c r="C3" s="24" t="s">
        <v>64</v>
      </c>
      <c r="D3" s="24" t="s">
        <v>35</v>
      </c>
      <c r="E3" s="24" t="s">
        <v>36</v>
      </c>
      <c r="F3" s="59" t="s">
        <v>37</v>
      </c>
      <c r="G3" s="59" t="s">
        <v>38</v>
      </c>
      <c r="H3" s="59" t="s">
        <v>39</v>
      </c>
      <c r="I3" s="60" t="s">
        <v>61</v>
      </c>
      <c r="J3" s="60" t="s">
        <v>40</v>
      </c>
      <c r="K3" s="60" t="s">
        <v>41</v>
      </c>
      <c r="L3" s="58" t="s">
        <v>42</v>
      </c>
      <c r="M3" s="58" t="s">
        <v>43</v>
      </c>
      <c r="N3" s="58" t="s">
        <v>44</v>
      </c>
    </row>
    <row r="4" spans="1:14">
      <c r="B4" s="27">
        <v>2018</v>
      </c>
      <c r="C4" s="69">
        <v>33.994392778682361</v>
      </c>
      <c r="D4" s="69">
        <v>34.513007783775308</v>
      </c>
      <c r="E4" s="69">
        <v>30.220601620724086</v>
      </c>
      <c r="F4" s="70">
        <v>26.079714017308959</v>
      </c>
      <c r="G4" s="70">
        <v>26.781903443320108</v>
      </c>
      <c r="H4" s="70">
        <v>24.862551914889089</v>
      </c>
      <c r="I4" s="71">
        <v>36.281220350840599</v>
      </c>
      <c r="J4" s="71">
        <v>37.039802894435581</v>
      </c>
      <c r="K4" s="71">
        <v>24.694875169011343</v>
      </c>
      <c r="L4" s="72">
        <v>21.077556788478521</v>
      </c>
      <c r="M4" s="72">
        <v>21.963496597520919</v>
      </c>
      <c r="N4" s="72">
        <v>17.862351620861329</v>
      </c>
    </row>
    <row r="5" spans="1:14">
      <c r="B5" s="27">
        <v>2019</v>
      </c>
      <c r="C5" s="69">
        <v>34.363989189428196</v>
      </c>
      <c r="D5" s="69">
        <v>34.912232668320172</v>
      </c>
      <c r="E5" s="69">
        <v>30.320530063073992</v>
      </c>
      <c r="F5" s="70">
        <v>27.009954392892539</v>
      </c>
      <c r="G5" s="70">
        <v>27.739730385356797</v>
      </c>
      <c r="H5" s="70">
        <v>25.145789882006216</v>
      </c>
      <c r="I5" s="71">
        <v>41.524785114722924</v>
      </c>
      <c r="J5" s="71">
        <v>42.65785260691549</v>
      </c>
      <c r="K5" s="71">
        <v>27.47177502826478</v>
      </c>
      <c r="L5" s="72">
        <v>21.5224502859705</v>
      </c>
      <c r="M5" s="72">
        <v>22.508587159086314</v>
      </c>
      <c r="N5" s="72">
        <v>17.979174388435901</v>
      </c>
    </row>
    <row r="6" spans="1:14" s="68" customFormat="1">
      <c r="B6" s="27">
        <v>2020</v>
      </c>
      <c r="C6" s="69">
        <v>28.56249526559284</v>
      </c>
      <c r="D6" s="69">
        <v>28.85190794875145</v>
      </c>
      <c r="E6" s="69">
        <v>26.652430469356418</v>
      </c>
      <c r="F6" s="70">
        <v>22.991209154542425</v>
      </c>
      <c r="G6" s="70">
        <v>23.589459831542214</v>
      </c>
      <c r="H6" s="70">
        <v>20.886992597993373</v>
      </c>
      <c r="I6" s="71">
        <v>35.150475565129241</v>
      </c>
      <c r="J6" s="71">
        <v>35.800466050427282</v>
      </c>
      <c r="K6" s="71">
        <v>26.67447712985113</v>
      </c>
      <c r="L6" s="72">
        <v>21.653260210757935</v>
      </c>
      <c r="M6" s="72">
        <v>22.792839036703917</v>
      </c>
      <c r="N6" s="72">
        <v>17.636645132817545</v>
      </c>
    </row>
    <row r="7" spans="1:14">
      <c r="B7" s="27">
        <v>2021</v>
      </c>
      <c r="C7" s="69">
        <v>33.955190401081019</v>
      </c>
      <c r="D7" s="69">
        <v>34.502581921509559</v>
      </c>
      <c r="E7" s="69">
        <v>29.962352418150502</v>
      </c>
      <c r="F7" s="70">
        <v>24.480214912442939</v>
      </c>
      <c r="G7" s="70">
        <v>24.944783784339496</v>
      </c>
      <c r="H7" s="70">
        <v>22.514226341004129</v>
      </c>
      <c r="I7" s="71">
        <v>37.621171250002511</v>
      </c>
      <c r="J7" s="71">
        <v>38.569477674718414</v>
      </c>
      <c r="K7" s="71">
        <v>27.11976078252496</v>
      </c>
      <c r="L7" s="72">
        <v>18.567651220873525</v>
      </c>
      <c r="M7" s="72">
        <v>19.394563528407996</v>
      </c>
      <c r="N7" s="72">
        <v>15.705028113050874</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7"/>
  <sheetViews>
    <sheetView showGridLines="0" zoomScale="110" zoomScaleNormal="110" workbookViewId="0">
      <selection activeCell="C18" sqref="C18"/>
    </sheetView>
  </sheetViews>
  <sheetFormatPr defaultRowHeight="15"/>
  <cols>
    <col min="1" max="1" width="19.28515625" customWidth="1"/>
    <col min="2" max="2" width="0.42578125" customWidth="1"/>
    <col min="3" max="3" width="74.85546875" customWidth="1"/>
    <col min="4" max="4" width="10.5703125" customWidth="1"/>
    <col min="6" max="6" width="11" customWidth="1"/>
    <col min="8" max="8" width="11.28515625" customWidth="1"/>
    <col min="10" max="10" width="11.140625" customWidth="1"/>
    <col min="11" max="11" width="10.85546875" customWidth="1"/>
  </cols>
  <sheetData>
    <row r="1" spans="1:11" ht="51.6" customHeight="1">
      <c r="A1" s="21"/>
      <c r="B1" s="22" t="s">
        <v>53</v>
      </c>
    </row>
    <row r="2" spans="1:11" ht="18.75">
      <c r="A2" s="21"/>
      <c r="B2" s="23"/>
    </row>
    <row r="3" spans="1:11" ht="15.75" thickBot="1"/>
    <row r="4" spans="1:11" ht="15.75" thickBot="1">
      <c r="C4" s="62" t="s">
        <v>1</v>
      </c>
    </row>
    <row r="5" spans="1:11" ht="45">
      <c r="C5" s="40" t="s">
        <v>31</v>
      </c>
      <c r="D5" s="41" t="s">
        <v>57</v>
      </c>
      <c r="E5" s="41" t="s">
        <v>2</v>
      </c>
      <c r="F5" s="41" t="s">
        <v>58</v>
      </c>
      <c r="G5" s="41" t="s">
        <v>2</v>
      </c>
      <c r="H5" s="41" t="s">
        <v>59</v>
      </c>
      <c r="I5" s="41" t="s">
        <v>2</v>
      </c>
      <c r="J5" s="41" t="s">
        <v>60</v>
      </c>
      <c r="K5" s="42" t="s">
        <v>2</v>
      </c>
    </row>
    <row r="6" spans="1:11">
      <c r="C6" s="31" t="s">
        <v>23</v>
      </c>
      <c r="D6" s="49">
        <v>9383</v>
      </c>
      <c r="E6" s="50">
        <v>7.6208220709013414E-3</v>
      </c>
      <c r="F6" s="49">
        <v>10234</v>
      </c>
      <c r="G6" s="51">
        <v>8.0332760051210761E-3</v>
      </c>
      <c r="H6" s="52">
        <v>7218</v>
      </c>
      <c r="I6" s="53">
        <v>6.5904085724616248E-3</v>
      </c>
      <c r="J6" s="52">
        <v>10268</v>
      </c>
      <c r="K6" s="53">
        <v>8.2275311396989587E-3</v>
      </c>
    </row>
    <row r="7" spans="1:11">
      <c r="C7" s="33" t="s">
        <v>24</v>
      </c>
      <c r="D7" s="49">
        <v>1528</v>
      </c>
      <c r="E7" s="50">
        <v>1.2410333714523338E-3</v>
      </c>
      <c r="F7" s="49">
        <v>1757</v>
      </c>
      <c r="G7" s="51">
        <v>1.3791739242718125E-3</v>
      </c>
      <c r="H7" s="52">
        <v>1035</v>
      </c>
      <c r="I7" s="53">
        <v>9.4500871051507083E-4</v>
      </c>
      <c r="J7" s="52">
        <v>1156</v>
      </c>
      <c r="K7" s="53">
        <v>9.2627834023100873E-4</v>
      </c>
    </row>
    <row r="8" spans="1:11">
      <c r="C8" s="33" t="s">
        <v>25</v>
      </c>
      <c r="D8" s="49">
        <v>13605</v>
      </c>
      <c r="E8" s="50">
        <v>1.1049907734691757E-2</v>
      </c>
      <c r="F8" s="49">
        <v>13909</v>
      </c>
      <c r="G8" s="51">
        <v>1.0918002340749369E-2</v>
      </c>
      <c r="H8" s="52">
        <v>11074</v>
      </c>
      <c r="I8" s="53">
        <v>1.011113667656415E-2</v>
      </c>
      <c r="J8" s="52">
        <v>12648</v>
      </c>
      <c r="K8" s="53">
        <v>1.0134574781351036E-2</v>
      </c>
    </row>
    <row r="9" spans="1:11">
      <c r="C9" s="35" t="s">
        <v>26</v>
      </c>
      <c r="D9" s="49">
        <v>357532</v>
      </c>
      <c r="E9" s="50">
        <v>0.29038556502754964</v>
      </c>
      <c r="F9" s="49">
        <v>384648</v>
      </c>
      <c r="G9" s="51">
        <v>0.30193311987666716</v>
      </c>
      <c r="H9" s="52">
        <v>328305</v>
      </c>
      <c r="I9" s="53">
        <v>0.29975950213106312</v>
      </c>
      <c r="J9" s="52">
        <v>352373</v>
      </c>
      <c r="K9" s="53">
        <v>0.28234902905036441</v>
      </c>
    </row>
    <row r="10" spans="1:11">
      <c r="C10" s="36" t="s">
        <v>27</v>
      </c>
      <c r="D10" s="49">
        <v>87255</v>
      </c>
      <c r="E10" s="50">
        <v>7.0868041116540187E-2</v>
      </c>
      <c r="F10" s="49">
        <v>85536</v>
      </c>
      <c r="G10" s="51">
        <v>6.7142299821578696E-2</v>
      </c>
      <c r="H10" s="52">
        <v>71384</v>
      </c>
      <c r="I10" s="53">
        <v>6.5177296416819144E-2</v>
      </c>
      <c r="J10" s="52">
        <v>79716</v>
      </c>
      <c r="K10" s="53">
        <v>6.3874744091570151E-2</v>
      </c>
    </row>
    <row r="11" spans="1:11">
      <c r="C11" s="37" t="s">
        <v>28</v>
      </c>
      <c r="D11" s="49">
        <v>643784</v>
      </c>
      <c r="E11" s="50">
        <v>0.52287789791038575</v>
      </c>
      <c r="F11" s="49">
        <v>657033</v>
      </c>
      <c r="G11" s="51">
        <v>0.51574432611615362</v>
      </c>
      <c r="H11" s="52">
        <v>579842</v>
      </c>
      <c r="I11" s="53">
        <v>0.52942583644684027</v>
      </c>
      <c r="J11" s="52">
        <v>676815</v>
      </c>
      <c r="K11" s="53">
        <v>0.54231753879191191</v>
      </c>
    </row>
    <row r="12" spans="1:11">
      <c r="C12" s="38" t="s">
        <v>29</v>
      </c>
      <c r="D12" s="49">
        <v>69870</v>
      </c>
      <c r="E12" s="50">
        <v>5.6748037737810585E-2</v>
      </c>
      <c r="F12" s="49">
        <v>69947</v>
      </c>
      <c r="G12" s="51">
        <v>5.4905565441684963E-2</v>
      </c>
      <c r="H12" s="52">
        <v>56138</v>
      </c>
      <c r="I12" s="53">
        <v>5.1256907237579752E-2</v>
      </c>
      <c r="J12" s="52">
        <v>67447</v>
      </c>
      <c r="K12" s="53">
        <v>5.4043853990969587E-2</v>
      </c>
    </row>
    <row r="13" spans="1:11">
      <c r="C13" s="39" t="s">
        <v>30</v>
      </c>
      <c r="D13" s="49">
        <v>48275</v>
      </c>
      <c r="E13" s="50">
        <v>3.920869503066847E-2</v>
      </c>
      <c r="F13" s="49">
        <v>50887</v>
      </c>
      <c r="G13" s="51">
        <v>3.9944236473773327E-2</v>
      </c>
      <c r="H13" s="52">
        <v>40232</v>
      </c>
      <c r="I13" s="53">
        <v>3.6733903808156838E-2</v>
      </c>
      <c r="J13" s="52">
        <v>47582</v>
      </c>
      <c r="K13" s="53">
        <v>3.8126449813902986E-2</v>
      </c>
    </row>
    <row r="14" spans="1:11" ht="16.5" thickBot="1">
      <c r="C14" s="44" t="s">
        <v>3</v>
      </c>
      <c r="D14" s="25">
        <f t="shared" ref="D14:K14" si="0">SUM(D6:D13)</f>
        <v>1231232</v>
      </c>
      <c r="E14" s="55">
        <f t="shared" si="0"/>
        <v>1</v>
      </c>
      <c r="F14" s="25">
        <f t="shared" si="0"/>
        <v>1273951</v>
      </c>
      <c r="G14" s="55">
        <f t="shared" si="0"/>
        <v>1.0000000000000002</v>
      </c>
      <c r="H14" s="2">
        <f t="shared" si="0"/>
        <v>1095228</v>
      </c>
      <c r="I14" s="54">
        <f t="shared" si="0"/>
        <v>1</v>
      </c>
      <c r="J14" s="2">
        <f t="shared" si="0"/>
        <v>1248005</v>
      </c>
      <c r="K14" s="73">
        <f t="shared" si="0"/>
        <v>1</v>
      </c>
    </row>
    <row r="16" spans="1:11">
      <c r="C16" s="110" t="s">
        <v>52</v>
      </c>
      <c r="D16" s="110"/>
      <c r="E16" s="110"/>
      <c r="F16" s="110"/>
      <c r="G16" s="110"/>
      <c r="H16" s="110"/>
      <c r="I16" s="110"/>
    </row>
    <row r="17" spans="3:9" ht="30.6" customHeight="1">
      <c r="C17" s="110"/>
      <c r="D17" s="110"/>
      <c r="E17" s="110"/>
      <c r="F17" s="110"/>
      <c r="G17" s="110"/>
      <c r="H17" s="110"/>
      <c r="I17" s="110"/>
    </row>
  </sheetData>
  <mergeCells count="1">
    <mergeCell ref="C16:I1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8"/>
  <sheetViews>
    <sheetView showGridLines="0" workbookViewId="0">
      <selection activeCell="F4" sqref="F4"/>
    </sheetView>
  </sheetViews>
  <sheetFormatPr defaultColWidth="16.28515625" defaultRowHeight="15"/>
  <cols>
    <col min="1" max="1" width="25.5703125" customWidth="1"/>
    <col min="3" max="3" width="21.7109375" customWidth="1"/>
    <col min="4" max="4" width="22.42578125" customWidth="1"/>
    <col min="5" max="5" width="23.28515625" customWidth="1"/>
    <col min="6" max="6" width="22.7109375" customWidth="1"/>
  </cols>
  <sheetData>
    <row r="1" spans="1:6" ht="51" customHeight="1">
      <c r="A1" s="21"/>
      <c r="B1" s="22" t="s">
        <v>70</v>
      </c>
    </row>
    <row r="2" spans="1:6" ht="18.75">
      <c r="A2" s="21"/>
      <c r="B2" s="23"/>
    </row>
    <row r="4" spans="1:6" ht="60">
      <c r="B4" s="61" t="s">
        <v>0</v>
      </c>
      <c r="C4" s="24" t="s">
        <v>71</v>
      </c>
      <c r="D4" s="56" t="s">
        <v>72</v>
      </c>
      <c r="E4" s="57" t="s">
        <v>73</v>
      </c>
      <c r="F4" s="58" t="s">
        <v>74</v>
      </c>
    </row>
    <row r="5" spans="1:6">
      <c r="B5" s="28">
        <v>2018</v>
      </c>
      <c r="C5" s="74">
        <v>116.83722290865599</v>
      </c>
      <c r="D5" s="75">
        <v>75.474521337699045</v>
      </c>
      <c r="E5" s="76">
        <v>113.77002612418549</v>
      </c>
      <c r="F5" s="77">
        <v>49.569728829089989</v>
      </c>
    </row>
    <row r="6" spans="1:6">
      <c r="B6" s="28">
        <v>2019</v>
      </c>
      <c r="C6" s="74">
        <v>122.26648592009239</v>
      </c>
      <c r="D6" s="75">
        <v>81.552140753283112</v>
      </c>
      <c r="E6" s="76">
        <v>130.3229649451284</v>
      </c>
      <c r="F6" s="77">
        <v>50.352118464473264</v>
      </c>
    </row>
    <row r="7" spans="1:6" s="68" customFormat="1">
      <c r="B7" s="28">
        <v>2020</v>
      </c>
      <c r="C7" s="78">
        <v>110.18656659950952</v>
      </c>
      <c r="D7" s="79">
        <v>69.053514381015006</v>
      </c>
      <c r="E7" s="80">
        <v>109.33642744193723</v>
      </c>
      <c r="F7" s="81">
        <v>51.174179942731129</v>
      </c>
    </row>
    <row r="8" spans="1:6">
      <c r="B8" s="28">
        <v>2021</v>
      </c>
      <c r="C8" s="74">
        <v>135.6415267412676</v>
      </c>
      <c r="D8" s="75">
        <v>72.346984286972969</v>
      </c>
      <c r="E8" s="76">
        <v>128.90445808012842</v>
      </c>
      <c r="F8" s="77">
        <v>46.777810170818391</v>
      </c>
    </row>
  </sheetData>
  <autoFilter ref="B4:F4" xr:uid="{322F37E8-6249-42CD-82B8-7A2AA0AE88BD}"/>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8"/>
  <sheetViews>
    <sheetView showGridLines="0" workbookViewId="0">
      <selection activeCell="I20" sqref="I20"/>
    </sheetView>
  </sheetViews>
  <sheetFormatPr defaultRowHeight="15"/>
  <cols>
    <col min="1" max="1" width="18.140625" customWidth="1"/>
    <col min="2" max="2" width="1.42578125" customWidth="1"/>
    <col min="3" max="3" width="0.28515625" customWidth="1"/>
    <col min="4" max="4" width="8.7109375" customWidth="1"/>
    <col min="5" max="5" width="18.85546875" customWidth="1"/>
    <col min="6" max="6" width="24" customWidth="1"/>
    <col min="7" max="7" width="22.28515625" customWidth="1"/>
  </cols>
  <sheetData>
    <row r="1" spans="1:7" ht="51.95" customHeight="1">
      <c r="A1" s="21"/>
      <c r="B1" s="22" t="s">
        <v>51</v>
      </c>
    </row>
    <row r="2" spans="1:7" ht="18.75">
      <c r="A2" s="21"/>
      <c r="B2" s="23"/>
    </row>
    <row r="4" spans="1:7" ht="75">
      <c r="D4" s="61" t="s">
        <v>0</v>
      </c>
      <c r="E4" s="24" t="s">
        <v>32</v>
      </c>
      <c r="F4" s="24" t="s">
        <v>33</v>
      </c>
      <c r="G4" s="24" t="s">
        <v>34</v>
      </c>
    </row>
    <row r="5" spans="1:7">
      <c r="D5" s="27">
        <v>2018</v>
      </c>
      <c r="E5" s="82">
        <v>31.233908939155224</v>
      </c>
      <c r="F5" s="82">
        <v>31.954343787597374</v>
      </c>
      <c r="G5" s="82">
        <v>28.561356842499574</v>
      </c>
    </row>
    <row r="6" spans="1:7">
      <c r="D6" s="27">
        <v>2019</v>
      </c>
      <c r="E6" s="82">
        <v>28.682468177575767</v>
      </c>
      <c r="F6" s="82">
        <v>29.383195861195507</v>
      </c>
      <c r="G6" s="82">
        <v>25.26830863768155</v>
      </c>
    </row>
    <row r="7" spans="1:7">
      <c r="D7" s="27">
        <v>2020</v>
      </c>
      <c r="E7" s="82">
        <v>25.955400494445477</v>
      </c>
      <c r="F7" s="82">
        <v>26.46383444206792</v>
      </c>
      <c r="G7" s="82">
        <v>23.480082235815235</v>
      </c>
    </row>
    <row r="8" spans="1:7">
      <c r="D8" s="27">
        <v>2021</v>
      </c>
      <c r="E8" s="82">
        <v>27.863777815557857</v>
      </c>
      <c r="F8" s="82">
        <v>28.342310539961872</v>
      </c>
      <c r="G8" s="82">
        <v>25.128321362968837</v>
      </c>
    </row>
  </sheetData>
  <autoFilter ref="D4:G4" xr:uid="{7CF22ED4-06BF-4FF2-B68E-02F0C8E1C83E}"/>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6"/>
  <sheetViews>
    <sheetView showGridLines="0" workbookViewId="0">
      <selection activeCell="B20" sqref="B20"/>
    </sheetView>
  </sheetViews>
  <sheetFormatPr defaultRowHeight="15"/>
  <cols>
    <col min="1" max="1" width="22.5703125" customWidth="1"/>
    <col min="2" max="2" width="71.85546875" customWidth="1"/>
    <col min="3" max="3" width="13.85546875" customWidth="1"/>
    <col min="4" max="4" width="9.42578125" bestFit="1" customWidth="1"/>
    <col min="5" max="5" width="16.5703125" customWidth="1"/>
    <col min="6" max="6" width="9.42578125" bestFit="1" customWidth="1"/>
    <col min="7" max="7" width="15.7109375" customWidth="1"/>
    <col min="9" max="9" width="14.140625" customWidth="1"/>
    <col min="10" max="10" width="9.42578125" bestFit="1" customWidth="1"/>
  </cols>
  <sheetData>
    <row r="1" spans="1:10" ht="44.1" customHeight="1">
      <c r="A1" s="21"/>
      <c r="B1" s="22" t="s">
        <v>54</v>
      </c>
    </row>
    <row r="2" spans="1:10" ht="32.450000000000003" customHeight="1" thickBot="1">
      <c r="A2" s="21"/>
      <c r="B2" s="23"/>
    </row>
    <row r="3" spans="1:10" ht="15.75" thickBot="1">
      <c r="B3" s="62" t="s">
        <v>1</v>
      </c>
    </row>
    <row r="4" spans="1:10" ht="33.6" customHeight="1">
      <c r="B4" s="40" t="s">
        <v>31</v>
      </c>
      <c r="C4" s="41" t="s">
        <v>57</v>
      </c>
      <c r="D4" s="41" t="s">
        <v>2</v>
      </c>
      <c r="E4" s="41" t="s">
        <v>58</v>
      </c>
      <c r="F4" s="41" t="s">
        <v>2</v>
      </c>
      <c r="G4" s="41" t="s">
        <v>59</v>
      </c>
      <c r="H4" s="41" t="s">
        <v>2</v>
      </c>
      <c r="I4" s="41" t="s">
        <v>60</v>
      </c>
      <c r="J4" s="42" t="s">
        <v>2</v>
      </c>
    </row>
    <row r="5" spans="1:10">
      <c r="B5" s="31" t="s">
        <v>23</v>
      </c>
      <c r="C5" s="29">
        <v>4834</v>
      </c>
      <c r="D5" s="32">
        <v>4.8408352593862537E-3</v>
      </c>
      <c r="E5" s="29">
        <v>4418</v>
      </c>
      <c r="F5" s="32">
        <v>4.7632344712410825E-3</v>
      </c>
      <c r="G5" s="29">
        <v>3333</v>
      </c>
      <c r="H5" s="32">
        <v>3.8341546914040393E-3</v>
      </c>
      <c r="I5" s="29">
        <v>4833</v>
      </c>
      <c r="J5" s="43">
        <v>4.517417715792455E-3</v>
      </c>
    </row>
    <row r="6" spans="1:10">
      <c r="B6" s="33" t="s">
        <v>24</v>
      </c>
      <c r="C6" s="34">
        <v>1228</v>
      </c>
      <c r="D6" s="32">
        <v>1.2297363877795447E-3</v>
      </c>
      <c r="E6" s="34">
        <v>1023</v>
      </c>
      <c r="F6" s="32">
        <v>1.1029399873426046E-3</v>
      </c>
      <c r="G6" s="34">
        <v>766</v>
      </c>
      <c r="H6" s="32">
        <v>8.8117686577122534E-4</v>
      </c>
      <c r="I6" s="34">
        <v>831</v>
      </c>
      <c r="J6" s="43">
        <v>7.7673786919584735E-4</v>
      </c>
    </row>
    <row r="7" spans="1:10">
      <c r="B7" s="33" t="s">
        <v>25</v>
      </c>
      <c r="C7" s="29">
        <v>8356</v>
      </c>
      <c r="D7" s="32">
        <v>8.3678153552816572E-3</v>
      </c>
      <c r="E7" s="29">
        <v>7369</v>
      </c>
      <c r="F7" s="32">
        <v>7.9448335940641782E-3</v>
      </c>
      <c r="G7" s="29">
        <v>5501</v>
      </c>
      <c r="H7" s="32">
        <v>6.3281383010541916E-3</v>
      </c>
      <c r="I7" s="29">
        <v>7047</v>
      </c>
      <c r="J7" s="43">
        <v>6.5868492950940261E-3</v>
      </c>
    </row>
    <row r="8" spans="1:10">
      <c r="B8" s="35" t="s">
        <v>26</v>
      </c>
      <c r="C8" s="29">
        <v>147759</v>
      </c>
      <c r="D8" s="32">
        <v>0.14796793071817407</v>
      </c>
      <c r="E8" s="29">
        <v>143000</v>
      </c>
      <c r="F8" s="32">
        <v>0.1541744068328372</v>
      </c>
      <c r="G8" s="29">
        <v>126162</v>
      </c>
      <c r="H8" s="32">
        <v>0.14513190044311922</v>
      </c>
      <c r="I8" s="29">
        <v>164167</v>
      </c>
      <c r="J8" s="43">
        <v>0.15344732343234016</v>
      </c>
    </row>
    <row r="9" spans="1:10" ht="30">
      <c r="B9" s="36" t="s">
        <v>27</v>
      </c>
      <c r="C9" s="29">
        <v>60737</v>
      </c>
      <c r="D9" s="32">
        <v>6.0822881909255867E-2</v>
      </c>
      <c r="E9" s="29">
        <v>47970</v>
      </c>
      <c r="F9" s="32">
        <v>5.1718505564833574E-2</v>
      </c>
      <c r="G9" s="29">
        <v>34130</v>
      </c>
      <c r="H9" s="32">
        <v>3.9261836068892844E-2</v>
      </c>
      <c r="I9" s="29">
        <v>39107</v>
      </c>
      <c r="J9" s="43">
        <v>3.6553414982722021E-2</v>
      </c>
    </row>
    <row r="10" spans="1:10">
      <c r="B10" s="37" t="s">
        <v>28</v>
      </c>
      <c r="C10" s="29">
        <v>631302</v>
      </c>
      <c r="D10" s="32">
        <v>0.63219465885830795</v>
      </c>
      <c r="E10" s="29">
        <v>584775</v>
      </c>
      <c r="F10" s="32">
        <v>0.6304709003893173</v>
      </c>
      <c r="G10" s="29">
        <v>580662</v>
      </c>
      <c r="H10" s="32">
        <v>0.66797117654367</v>
      </c>
      <c r="I10" s="29">
        <v>702613</v>
      </c>
      <c r="J10" s="43">
        <v>0.65673420516161474</v>
      </c>
    </row>
    <row r="11" spans="1:10" s="30" customFormat="1">
      <c r="B11" s="38" t="s">
        <v>29</v>
      </c>
      <c r="C11" s="29">
        <v>68791</v>
      </c>
      <c r="D11" s="32">
        <v>6.8888270237575461E-2</v>
      </c>
      <c r="E11" s="29">
        <v>57825</v>
      </c>
      <c r="F11" s="32">
        <v>6.2343601923837845E-2</v>
      </c>
      <c r="G11" s="29">
        <v>45760</v>
      </c>
      <c r="H11" s="32">
        <v>5.2640539657560402E-2</v>
      </c>
      <c r="I11" s="29">
        <v>54511</v>
      </c>
      <c r="J11" s="43">
        <v>5.095157399246069E-2</v>
      </c>
    </row>
    <row r="12" spans="1:10">
      <c r="B12" s="39" t="s">
        <v>30</v>
      </c>
      <c r="C12" s="29">
        <v>75581</v>
      </c>
      <c r="D12" s="32">
        <v>7.5687871274239232E-2</v>
      </c>
      <c r="E12" s="29">
        <v>81141</v>
      </c>
      <c r="F12" s="32">
        <v>8.7481577236526178E-2</v>
      </c>
      <c r="G12" s="29">
        <v>72978</v>
      </c>
      <c r="H12" s="32">
        <v>8.3951077428528045E-2</v>
      </c>
      <c r="I12" s="29">
        <v>96750</v>
      </c>
      <c r="J12" s="43">
        <v>9.0432477550780058E-2</v>
      </c>
    </row>
    <row r="13" spans="1:10" ht="16.5" thickBot="1">
      <c r="B13" s="44" t="s">
        <v>3</v>
      </c>
      <c r="C13" s="45">
        <v>998588</v>
      </c>
      <c r="D13" s="46">
        <v>1</v>
      </c>
      <c r="E13" s="47">
        <v>927521</v>
      </c>
      <c r="F13" s="46">
        <v>0.99999999999999989</v>
      </c>
      <c r="G13" s="47">
        <v>869292</v>
      </c>
      <c r="H13" s="46">
        <v>1</v>
      </c>
      <c r="I13" s="47">
        <v>1069859</v>
      </c>
      <c r="J13" s="48">
        <v>1</v>
      </c>
    </row>
    <row r="15" spans="1:10">
      <c r="B15" s="110" t="s">
        <v>52</v>
      </c>
      <c r="C15" s="110"/>
      <c r="D15" s="110"/>
      <c r="E15" s="110"/>
      <c r="F15" s="110"/>
      <c r="G15" s="110"/>
      <c r="H15" s="110"/>
    </row>
    <row r="16" spans="1:10">
      <c r="B16" s="110"/>
      <c r="C16" s="110"/>
      <c r="D16" s="110"/>
      <c r="E16" s="110"/>
      <c r="F16" s="110"/>
      <c r="G16" s="110"/>
      <c r="H16" s="110"/>
    </row>
  </sheetData>
  <mergeCells count="1">
    <mergeCell ref="B15:H1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0"/>
  <sheetViews>
    <sheetView showGridLines="0" workbookViewId="0">
      <selection activeCell="N18" sqref="N18"/>
    </sheetView>
  </sheetViews>
  <sheetFormatPr defaultRowHeight="15"/>
  <cols>
    <col min="1" max="1" width="17.140625" customWidth="1"/>
    <col min="2" max="2" width="1.140625" customWidth="1"/>
    <col min="4" max="4" width="17.140625" customWidth="1"/>
  </cols>
  <sheetData>
    <row r="1" spans="1:4" ht="58.5" customHeight="1">
      <c r="A1" s="21"/>
      <c r="B1" s="22" t="s">
        <v>55</v>
      </c>
    </row>
    <row r="2" spans="1:4" ht="18.75">
      <c r="A2" s="21"/>
      <c r="B2" s="23"/>
    </row>
    <row r="3" spans="1:4" ht="15.75">
      <c r="C3" s="1"/>
    </row>
    <row r="4" spans="1:4" ht="15.75">
      <c r="C4" s="1"/>
    </row>
    <row r="5" spans="1:4" hidden="1"/>
    <row r="6" spans="1:4" ht="60">
      <c r="C6" s="61" t="s">
        <v>0</v>
      </c>
      <c r="D6" s="24" t="s">
        <v>71</v>
      </c>
    </row>
    <row r="7" spans="1:4">
      <c r="C7" s="26">
        <v>2018</v>
      </c>
      <c r="D7" s="83">
        <v>81.956248096768022</v>
      </c>
    </row>
    <row r="8" spans="1:4">
      <c r="C8" s="26">
        <v>2019</v>
      </c>
      <c r="D8" s="83">
        <v>75.656370697608125</v>
      </c>
    </row>
    <row r="9" spans="1:4">
      <c r="C9" s="26">
        <v>2020</v>
      </c>
      <c r="D9" s="83">
        <v>68.132340118101268</v>
      </c>
    </row>
    <row r="10" spans="1:4">
      <c r="C10" s="26">
        <v>2021</v>
      </c>
      <c r="D10" s="83">
        <v>72.778782251481502</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 Page</vt:lpstr>
      <vt:lpstr>Methodology</vt:lpstr>
      <vt:lpstr>Volume, Annual Wellness</vt:lpstr>
      <vt:lpstr>RaceEthnicity, Annual Wellness</vt:lpstr>
      <vt:lpstr>Cost, Annual Wellness </vt:lpstr>
      <vt:lpstr>Volume, Dental</vt:lpstr>
      <vt:lpstr>RaceEthnicity, Dental</vt:lpstr>
      <vt:lpstr>Cost, Dental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2022-10-27T19:27:31Z</dcterms:modified>
</cp:coreProperties>
</file>